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Y:\Policy Analysis\Property Tax System&amp;Data\tax 2024\"/>
    </mc:Choice>
  </mc:AlternateContent>
  <xr:revisionPtr revIDLastSave="0" documentId="13_ncr:1_{99B5BE07-6B0C-4663-B231-CCEAE97C08D0}" xr6:coauthVersionLast="47" xr6:coauthVersionMax="47" xr10:uidLastSave="{00000000-0000-0000-0000-000000000000}"/>
  <bookViews>
    <workbookView xWindow="-120" yWindow="-120" windowWidth="29040" windowHeight="15720" xr2:uid="{7B1762DF-6D51-4594-8D78-1D4975D6AF80}"/>
  </bookViews>
  <sheets>
    <sheet name="table" sheetId="1" r:id="rId1"/>
    <sheet name="glossary"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19" i="1" l="1"/>
  <c r="P718" i="1"/>
  <c r="J719" i="1"/>
  <c r="W870" i="1"/>
  <c r="W869" i="1"/>
  <c r="W868" i="1"/>
  <c r="W867" i="1"/>
  <c r="W866" i="1"/>
  <c r="W865" i="1"/>
  <c r="W864" i="1"/>
  <c r="W863" i="1"/>
  <c r="W862" i="1"/>
  <c r="W861" i="1"/>
  <c r="W860" i="1"/>
  <c r="W859" i="1"/>
  <c r="K857" i="1" l="1"/>
  <c r="W857" i="1"/>
  <c r="V857" i="1"/>
  <c r="U857" i="1"/>
  <c r="T857" i="1"/>
  <c r="P857" i="1"/>
  <c r="J857" i="1"/>
  <c r="I857" i="1"/>
  <c r="H857" i="1"/>
  <c r="G857" i="1"/>
  <c r="F857" i="1"/>
  <c r="E857" i="1"/>
  <c r="D857" i="1"/>
  <c r="C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39" i="1"/>
  <c r="B138" i="1"/>
  <c r="B137" i="1"/>
  <c r="B135" i="1"/>
  <c r="B134" i="1"/>
  <c r="B133" i="1"/>
  <c r="B132" i="1"/>
  <c r="B131" i="1"/>
  <c r="B130" i="1"/>
  <c r="B129" i="1"/>
  <c r="B128"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B857" i="1" l="1"/>
</calcChain>
</file>

<file path=xl/sharedStrings.xml><?xml version="1.0" encoding="utf-8"?>
<sst xmlns="http://schemas.openxmlformats.org/spreadsheetml/2006/main" count="907" uniqueCount="906">
  <si>
    <t>City</t>
  </si>
  <si>
    <t>Total State General NTC tax base</t>
  </si>
  <si>
    <t>2024 LGA</t>
  </si>
  <si>
    <t>Ada</t>
  </si>
  <si>
    <t>Adams</t>
  </si>
  <si>
    <t>Adrian</t>
  </si>
  <si>
    <t>Afton</t>
  </si>
  <si>
    <t>Aitkin</t>
  </si>
  <si>
    <t>Akeley</t>
  </si>
  <si>
    <t>Albany</t>
  </si>
  <si>
    <t>Albert Lea</t>
  </si>
  <si>
    <t>Alberta</t>
  </si>
  <si>
    <t>Albertville</t>
  </si>
  <si>
    <t>Alden</t>
  </si>
  <si>
    <t>Aldrich</t>
  </si>
  <si>
    <t>Alexandria</t>
  </si>
  <si>
    <t>Alpha</t>
  </si>
  <si>
    <t>Altura</t>
  </si>
  <si>
    <t>Alvarado</t>
  </si>
  <si>
    <t>Amboy</t>
  </si>
  <si>
    <t>Andover</t>
  </si>
  <si>
    <t>Annandale</t>
  </si>
  <si>
    <t>Anoka</t>
  </si>
  <si>
    <t>Apple Valley</t>
  </si>
  <si>
    <t>Appleton</t>
  </si>
  <si>
    <t>Arco</t>
  </si>
  <si>
    <t>Arden Hills</t>
  </si>
  <si>
    <t>Argyle</t>
  </si>
  <si>
    <t>Arlington</t>
  </si>
  <si>
    <t>Ashby</t>
  </si>
  <si>
    <t>Askov</t>
  </si>
  <si>
    <t>Atwater</t>
  </si>
  <si>
    <t>Audubon</t>
  </si>
  <si>
    <t>Aurora</t>
  </si>
  <si>
    <t>Austin</t>
  </si>
  <si>
    <t>Avoca</t>
  </si>
  <si>
    <t>Avon</t>
  </si>
  <si>
    <t>Babbitt</t>
  </si>
  <si>
    <t>Backus</t>
  </si>
  <si>
    <t>Badger</t>
  </si>
  <si>
    <t>Bagley</t>
  </si>
  <si>
    <t>Balaton</t>
  </si>
  <si>
    <t>Barnesville</t>
  </si>
  <si>
    <t>Barnum</t>
  </si>
  <si>
    <t>Barrett</t>
  </si>
  <si>
    <t>Barry</t>
  </si>
  <si>
    <t>Battle Lake</t>
  </si>
  <si>
    <t>Baudette</t>
  </si>
  <si>
    <t>Baxter</t>
  </si>
  <si>
    <t>Bayport</t>
  </si>
  <si>
    <t>Beardsley</t>
  </si>
  <si>
    <t>Beaver Bay</t>
  </si>
  <si>
    <t>Beaver Creek</t>
  </si>
  <si>
    <t>Becker</t>
  </si>
  <si>
    <t>Bejou</t>
  </si>
  <si>
    <t>Belgrade</t>
  </si>
  <si>
    <t>Belle Plaine</t>
  </si>
  <si>
    <t>Bellechester</t>
  </si>
  <si>
    <t>Bellingham</t>
  </si>
  <si>
    <t>Beltrami</t>
  </si>
  <si>
    <t>Belview</t>
  </si>
  <si>
    <t>Bemidji</t>
  </si>
  <si>
    <t>Bena</t>
  </si>
  <si>
    <t>Benson</t>
  </si>
  <si>
    <t>Bertha</t>
  </si>
  <si>
    <t>Bethel</t>
  </si>
  <si>
    <t>Big Falls</t>
  </si>
  <si>
    <t>Big Lake</t>
  </si>
  <si>
    <t>Bigelow</t>
  </si>
  <si>
    <t>Bigfork</t>
  </si>
  <si>
    <t>Bingham Lake</t>
  </si>
  <si>
    <t>Birchwood Village</t>
  </si>
  <si>
    <t>Bird Island</t>
  </si>
  <si>
    <t>Biscay</t>
  </si>
  <si>
    <t>Biwabik</t>
  </si>
  <si>
    <t>Blackduck</t>
  </si>
  <si>
    <t>Blaine</t>
  </si>
  <si>
    <t>Blomkest</t>
  </si>
  <si>
    <t>Blooming Prairie</t>
  </si>
  <si>
    <t>Bloomington</t>
  </si>
  <si>
    <t>Blue Earth</t>
  </si>
  <si>
    <t>Bluffton</t>
  </si>
  <si>
    <t>Bock</t>
  </si>
  <si>
    <t>Borup</t>
  </si>
  <si>
    <t>Bovey</t>
  </si>
  <si>
    <t>Bowlus</t>
  </si>
  <si>
    <t>Boy River</t>
  </si>
  <si>
    <t>Boyd</t>
  </si>
  <si>
    <t>Braham</t>
  </si>
  <si>
    <t>Brainerd</t>
  </si>
  <si>
    <t>Brandon</t>
  </si>
  <si>
    <t>Breckenridge</t>
  </si>
  <si>
    <t>Breezy Point</t>
  </si>
  <si>
    <t>Brewster</t>
  </si>
  <si>
    <t>Bricelyn</t>
  </si>
  <si>
    <t>Brook Park</t>
  </si>
  <si>
    <t>Brooklyn Center</t>
  </si>
  <si>
    <t>Brooklyn Park</t>
  </si>
  <si>
    <t>Brooks</t>
  </si>
  <si>
    <t>Brookston</t>
  </si>
  <si>
    <t>Brooten</t>
  </si>
  <si>
    <t>Browerville</t>
  </si>
  <si>
    <t>Browns Valley</t>
  </si>
  <si>
    <t>Brownsdale</t>
  </si>
  <si>
    <t>Brownsville</t>
  </si>
  <si>
    <t>Brownton</t>
  </si>
  <si>
    <t>Bruno</t>
  </si>
  <si>
    <t>Buckman</t>
  </si>
  <si>
    <t>Buffalo</t>
  </si>
  <si>
    <t>Buffalo Lake</t>
  </si>
  <si>
    <t>Buhl</t>
  </si>
  <si>
    <t>Burnsville</t>
  </si>
  <si>
    <t>Burtrum</t>
  </si>
  <si>
    <t>Butterfield</t>
  </si>
  <si>
    <t>Byron</t>
  </si>
  <si>
    <t>Caledonia</t>
  </si>
  <si>
    <t>Callaway</t>
  </si>
  <si>
    <t>Calumet</t>
  </si>
  <si>
    <t>Cambridge</t>
  </si>
  <si>
    <t>Campbell</t>
  </si>
  <si>
    <t>Canby</t>
  </si>
  <si>
    <t>Cannon Falls</t>
  </si>
  <si>
    <t>Canton</t>
  </si>
  <si>
    <t>Carlos</t>
  </si>
  <si>
    <t>Carlton</t>
  </si>
  <si>
    <t>Carver</t>
  </si>
  <si>
    <t>Cass Lake</t>
  </si>
  <si>
    <t>Cedar Mills</t>
  </si>
  <si>
    <t>Center City</t>
  </si>
  <si>
    <t>Centerville</t>
  </si>
  <si>
    <t>Ceylon</t>
  </si>
  <si>
    <t>Champlin</t>
  </si>
  <si>
    <t>Chandler</t>
  </si>
  <si>
    <t>Chanhassen</t>
  </si>
  <si>
    <t>Chaska</t>
  </si>
  <si>
    <t>Chatfield</t>
  </si>
  <si>
    <t>Chickamaw Beach</t>
  </si>
  <si>
    <t>Chisago City</t>
  </si>
  <si>
    <t>Chisholm</t>
  </si>
  <si>
    <t>Chokio</t>
  </si>
  <si>
    <t>Circle Pines</t>
  </si>
  <si>
    <t>Clara City</t>
  </si>
  <si>
    <t>Claremont</t>
  </si>
  <si>
    <t>Clarissa</t>
  </si>
  <si>
    <t>Clarkfield</t>
  </si>
  <si>
    <t>Clarks Grove</t>
  </si>
  <si>
    <t>Clear Lake</t>
  </si>
  <si>
    <t>Clearbrook</t>
  </si>
  <si>
    <t>Clearwater</t>
  </si>
  <si>
    <t>Clements</t>
  </si>
  <si>
    <t>Cleveland</t>
  </si>
  <si>
    <t>Climax</t>
  </si>
  <si>
    <t>Clinton</t>
  </si>
  <si>
    <t>Clitherall</t>
  </si>
  <si>
    <t>Clontarf</t>
  </si>
  <si>
    <t>Cloquet</t>
  </si>
  <si>
    <t>Coates</t>
  </si>
  <si>
    <t>Cobden</t>
  </si>
  <si>
    <t>Cohasset</t>
  </si>
  <si>
    <t>Cokato</t>
  </si>
  <si>
    <t>Cold Spring</t>
  </si>
  <si>
    <t>Coleraine</t>
  </si>
  <si>
    <t>Cologne</t>
  </si>
  <si>
    <t>Columbia Heights</t>
  </si>
  <si>
    <t>Columbus</t>
  </si>
  <si>
    <t>Comfrey</t>
  </si>
  <si>
    <t>Comstock</t>
  </si>
  <si>
    <t>Conger</t>
  </si>
  <si>
    <t>Cook</t>
  </si>
  <si>
    <t>Coon Rapids</t>
  </si>
  <si>
    <t>Corcoran</t>
  </si>
  <si>
    <t>Correll</t>
  </si>
  <si>
    <t>Cosmos</t>
  </si>
  <si>
    <t>Cottage Grove</t>
  </si>
  <si>
    <t>Cottonwood</t>
  </si>
  <si>
    <t>Courtland</t>
  </si>
  <si>
    <t>Credit River</t>
  </si>
  <si>
    <t>Cromwell</t>
  </si>
  <si>
    <t>Crookston</t>
  </si>
  <si>
    <t>Crosby</t>
  </si>
  <si>
    <t>Crosslake</t>
  </si>
  <si>
    <t>Crystal</t>
  </si>
  <si>
    <t>Currie</t>
  </si>
  <si>
    <t>Cuyuna</t>
  </si>
  <si>
    <t>Cyrus</t>
  </si>
  <si>
    <t>Dakota</t>
  </si>
  <si>
    <t>Dalton</t>
  </si>
  <si>
    <t>Danube</t>
  </si>
  <si>
    <t>Danvers</t>
  </si>
  <si>
    <t>Darfur</t>
  </si>
  <si>
    <t>Darwin</t>
  </si>
  <si>
    <t>Dassel</t>
  </si>
  <si>
    <t>Dawson</t>
  </si>
  <si>
    <t>Dayton</t>
  </si>
  <si>
    <t>Deephaven</t>
  </si>
  <si>
    <t>Deer Creek</t>
  </si>
  <si>
    <t>Deer River</t>
  </si>
  <si>
    <t>Deerwood</t>
  </si>
  <si>
    <t>De graff</t>
  </si>
  <si>
    <t>Delano</t>
  </si>
  <si>
    <t>Delavan</t>
  </si>
  <si>
    <t>Delhi</t>
  </si>
  <si>
    <t>Dellwood</t>
  </si>
  <si>
    <t>Denham</t>
  </si>
  <si>
    <t>Dennison</t>
  </si>
  <si>
    <t>Dent</t>
  </si>
  <si>
    <t>Detroit Lakes</t>
  </si>
  <si>
    <t>Dexter</t>
  </si>
  <si>
    <t>Dilworth</t>
  </si>
  <si>
    <t>Dodge Center</t>
  </si>
  <si>
    <t>Donaldson</t>
  </si>
  <si>
    <t>Donnelly</t>
  </si>
  <si>
    <t>Doran</t>
  </si>
  <si>
    <t>Dover</t>
  </si>
  <si>
    <t>Dovray</t>
  </si>
  <si>
    <t>Duluth</t>
  </si>
  <si>
    <t>Dumont</t>
  </si>
  <si>
    <t>Dundas</t>
  </si>
  <si>
    <t>Dundee</t>
  </si>
  <si>
    <t>Dunnell</t>
  </si>
  <si>
    <t>Eagan</t>
  </si>
  <si>
    <t>Eagle Bend</t>
  </si>
  <si>
    <t>Eagle Lake</t>
  </si>
  <si>
    <t>East Bethel</t>
  </si>
  <si>
    <t>East Grand Forks</t>
  </si>
  <si>
    <t>East Gull Lake</t>
  </si>
  <si>
    <t>Easton</t>
  </si>
  <si>
    <t>Echo</t>
  </si>
  <si>
    <t>Eden Prairie</t>
  </si>
  <si>
    <t>Eden Valley</t>
  </si>
  <si>
    <t>Edgerton</t>
  </si>
  <si>
    <t>Edina</t>
  </si>
  <si>
    <t>Effie</t>
  </si>
  <si>
    <t>Eitzen</t>
  </si>
  <si>
    <t>Elba</t>
  </si>
  <si>
    <t>Elbow Lake</t>
  </si>
  <si>
    <t>Elgin</t>
  </si>
  <si>
    <t>Elizabeth</t>
  </si>
  <si>
    <t>Elk River</t>
  </si>
  <si>
    <t>Elko New Market</t>
  </si>
  <si>
    <t>Elkton</t>
  </si>
  <si>
    <t>Ellendale</t>
  </si>
  <si>
    <t>Ellsworth</t>
  </si>
  <si>
    <t>Elmdale</t>
  </si>
  <si>
    <t>Elmore</t>
  </si>
  <si>
    <t>Elrosa</t>
  </si>
  <si>
    <t>Ely</t>
  </si>
  <si>
    <t>Elysian</t>
  </si>
  <si>
    <t>Emily</t>
  </si>
  <si>
    <t>Emmons</t>
  </si>
  <si>
    <t>Empire</t>
  </si>
  <si>
    <t>Erhard</t>
  </si>
  <si>
    <t>Erskine</t>
  </si>
  <si>
    <t>Evan</t>
  </si>
  <si>
    <t>Evansville</t>
  </si>
  <si>
    <t>Eveleth</t>
  </si>
  <si>
    <t>Excelsior</t>
  </si>
  <si>
    <t>Eyota</t>
  </si>
  <si>
    <t>Fairfax</t>
  </si>
  <si>
    <t>Fairmont</t>
  </si>
  <si>
    <t>Falcon Heights</t>
  </si>
  <si>
    <t>Faribault</t>
  </si>
  <si>
    <t>Farmington</t>
  </si>
  <si>
    <t>Farwell</t>
  </si>
  <si>
    <t>Federal Dam</t>
  </si>
  <si>
    <t>Felton</t>
  </si>
  <si>
    <t>Fergus Falls</t>
  </si>
  <si>
    <t>Fertile</t>
  </si>
  <si>
    <t>Fifty Lakes</t>
  </si>
  <si>
    <t>Finlayson</t>
  </si>
  <si>
    <t>Fisher</t>
  </si>
  <si>
    <t>Flensburg</t>
  </si>
  <si>
    <t>Floodwood</t>
  </si>
  <si>
    <t>Florence</t>
  </si>
  <si>
    <t>Foley</t>
  </si>
  <si>
    <t>Forada</t>
  </si>
  <si>
    <t>Forest Lake</t>
  </si>
  <si>
    <t>Foreston</t>
  </si>
  <si>
    <t>Fort Ripley</t>
  </si>
  <si>
    <t>Fosston</t>
  </si>
  <si>
    <t>Fountain</t>
  </si>
  <si>
    <t>Foxhome</t>
  </si>
  <si>
    <t>Franklin</t>
  </si>
  <si>
    <t>Frazee</t>
  </si>
  <si>
    <t>Freeborn</t>
  </si>
  <si>
    <t>Freeport</t>
  </si>
  <si>
    <t>Fridley</t>
  </si>
  <si>
    <t>Frost</t>
  </si>
  <si>
    <t>Fulda</t>
  </si>
  <si>
    <t>Funkley</t>
  </si>
  <si>
    <t>Garfield</t>
  </si>
  <si>
    <t>Garrison</t>
  </si>
  <si>
    <t>Garvin</t>
  </si>
  <si>
    <t>Gary</t>
  </si>
  <si>
    <t>Gaylord</t>
  </si>
  <si>
    <t>Gem Lake</t>
  </si>
  <si>
    <t>Geneva</t>
  </si>
  <si>
    <t>Genola</t>
  </si>
  <si>
    <t>Georgetown</t>
  </si>
  <si>
    <t>Ghent</t>
  </si>
  <si>
    <t>Gibbon</t>
  </si>
  <si>
    <t>Gilbert</t>
  </si>
  <si>
    <t>Gilman</t>
  </si>
  <si>
    <t>Glencoe</t>
  </si>
  <si>
    <t>Glenville</t>
  </si>
  <si>
    <t>Glenwood</t>
  </si>
  <si>
    <t>Glyndon</t>
  </si>
  <si>
    <t>Golden Valley</t>
  </si>
  <si>
    <t>Gonvick</t>
  </si>
  <si>
    <t>Good Thunder</t>
  </si>
  <si>
    <t>Goodhue</t>
  </si>
  <si>
    <t>Goodridge</t>
  </si>
  <si>
    <t>Goodview</t>
  </si>
  <si>
    <t>Graceville</t>
  </si>
  <si>
    <t>Granada</t>
  </si>
  <si>
    <t>Grand Marais</t>
  </si>
  <si>
    <t>Grand Meadow</t>
  </si>
  <si>
    <t>Grand Rapids</t>
  </si>
  <si>
    <t>Granite Falls</t>
  </si>
  <si>
    <t>Grant</t>
  </si>
  <si>
    <t>Grasston</t>
  </si>
  <si>
    <t>Green Isle</t>
  </si>
  <si>
    <t>Greenbush</t>
  </si>
  <si>
    <t>Greenfield</t>
  </si>
  <si>
    <t>Greenwald</t>
  </si>
  <si>
    <t>Greenwood</t>
  </si>
  <si>
    <t>Grey Eagle</t>
  </si>
  <si>
    <t>Grove City</t>
  </si>
  <si>
    <t>Grygla</t>
  </si>
  <si>
    <t>Gully</t>
  </si>
  <si>
    <t>Hackensack</t>
  </si>
  <si>
    <t>Hadley</t>
  </si>
  <si>
    <t>Hallock</t>
  </si>
  <si>
    <t>Halma</t>
  </si>
  <si>
    <t>Halstad</t>
  </si>
  <si>
    <t>Ham Lake</t>
  </si>
  <si>
    <t>Hamburg</t>
  </si>
  <si>
    <t>Hammond</t>
  </si>
  <si>
    <t>Hampton</t>
  </si>
  <si>
    <t>Hancock</t>
  </si>
  <si>
    <t>Hanley Falls</t>
  </si>
  <si>
    <t>Hanover</t>
  </si>
  <si>
    <t>Hanska</t>
  </si>
  <si>
    <t>Harding</t>
  </si>
  <si>
    <t>Hardwick</t>
  </si>
  <si>
    <t>Harmony</t>
  </si>
  <si>
    <t>Harris</t>
  </si>
  <si>
    <t>Hartland</t>
  </si>
  <si>
    <t>Hastings</t>
  </si>
  <si>
    <t>Hatfield</t>
  </si>
  <si>
    <t>Hawley</t>
  </si>
  <si>
    <t>Hayfield</t>
  </si>
  <si>
    <t>Hayward</t>
  </si>
  <si>
    <t>Hazel Run</t>
  </si>
  <si>
    <t>Hector</t>
  </si>
  <si>
    <t>Heidelberg</t>
  </si>
  <si>
    <t>Henderson</t>
  </si>
  <si>
    <t>Hendricks</t>
  </si>
  <si>
    <t>Hendrum</t>
  </si>
  <si>
    <t>Henning</t>
  </si>
  <si>
    <t>Henriette</t>
  </si>
  <si>
    <t>Herman</t>
  </si>
  <si>
    <t>Hermantown</t>
  </si>
  <si>
    <t>Heron Lake</t>
  </si>
  <si>
    <t>Hewitt</t>
  </si>
  <si>
    <t>Hibbing</t>
  </si>
  <si>
    <t>Hill City</t>
  </si>
  <si>
    <t>Hillman</t>
  </si>
  <si>
    <t>Hills</t>
  </si>
  <si>
    <t>Hilltop</t>
  </si>
  <si>
    <t>Hinckley</t>
  </si>
  <si>
    <t>Hitterdal</t>
  </si>
  <si>
    <t>Hoffman</t>
  </si>
  <si>
    <t>Hokah</t>
  </si>
  <si>
    <t>Holdingford</t>
  </si>
  <si>
    <t>Holland</t>
  </si>
  <si>
    <t>Hollandale</t>
  </si>
  <si>
    <t>Holloway</t>
  </si>
  <si>
    <t>Holt</t>
  </si>
  <si>
    <t>Hopkins</t>
  </si>
  <si>
    <t>Houston</t>
  </si>
  <si>
    <t>Howard Lake</t>
  </si>
  <si>
    <t>Hoyt Lakes</t>
  </si>
  <si>
    <t>Hugo</t>
  </si>
  <si>
    <t>Humboldt</t>
  </si>
  <si>
    <t>Hutchinson</t>
  </si>
  <si>
    <t>Ihlen</t>
  </si>
  <si>
    <t>Independence</t>
  </si>
  <si>
    <t>International Falls</t>
  </si>
  <si>
    <t>Inver Grove Heights</t>
  </si>
  <si>
    <t>Iona</t>
  </si>
  <si>
    <t>Iron Junction</t>
  </si>
  <si>
    <t>Ironton</t>
  </si>
  <si>
    <t>Isanti</t>
  </si>
  <si>
    <t>Isle</t>
  </si>
  <si>
    <t>Ivanhoe</t>
  </si>
  <si>
    <t>Jackson</t>
  </si>
  <si>
    <t>Janesville</t>
  </si>
  <si>
    <t>Jasper</t>
  </si>
  <si>
    <t>Jeffers</t>
  </si>
  <si>
    <t>Jenkins</t>
  </si>
  <si>
    <t>Johnson</t>
  </si>
  <si>
    <t>Jordan</t>
  </si>
  <si>
    <t>Kandiyohi</t>
  </si>
  <si>
    <t>Karlstad</t>
  </si>
  <si>
    <t>Kasota</t>
  </si>
  <si>
    <t>Kasson</t>
  </si>
  <si>
    <t>Keewatin</t>
  </si>
  <si>
    <t>Kelliher</t>
  </si>
  <si>
    <t>Kellogg</t>
  </si>
  <si>
    <t>Kennedy</t>
  </si>
  <si>
    <t>Kenneth</t>
  </si>
  <si>
    <t>Kensington</t>
  </si>
  <si>
    <t>Kent</t>
  </si>
  <si>
    <t>Kenyon</t>
  </si>
  <si>
    <t>Kerkhoven</t>
  </si>
  <si>
    <t>Kerrick</t>
  </si>
  <si>
    <t>Kettle River</t>
  </si>
  <si>
    <t>Kiester</t>
  </si>
  <si>
    <t>Kilkenny</t>
  </si>
  <si>
    <t>Kimball</t>
  </si>
  <si>
    <t>Kinbrae</t>
  </si>
  <si>
    <t>Kingston</t>
  </si>
  <si>
    <t>Kinney</t>
  </si>
  <si>
    <t>La Crescent</t>
  </si>
  <si>
    <t>La prairie</t>
  </si>
  <si>
    <t>La Salle</t>
  </si>
  <si>
    <t>Lafayette</t>
  </si>
  <si>
    <t>Lake Benton</t>
  </si>
  <si>
    <t>Lake Bronson</t>
  </si>
  <si>
    <t>Lake City</t>
  </si>
  <si>
    <t>Lake Crystal</t>
  </si>
  <si>
    <t>Lake Elmo</t>
  </si>
  <si>
    <t>Lake Henry</t>
  </si>
  <si>
    <t>Lake Lillian</t>
  </si>
  <si>
    <t>Lake Park</t>
  </si>
  <si>
    <t>Lake St. Croix Beach</t>
  </si>
  <si>
    <t>Lake Shore</t>
  </si>
  <si>
    <t>Lake Wilson</t>
  </si>
  <si>
    <t>Lakefield</t>
  </si>
  <si>
    <t>Lakeland</t>
  </si>
  <si>
    <t>Lakeland Shores</t>
  </si>
  <si>
    <t>Lakeville</t>
  </si>
  <si>
    <t>Lamberton</t>
  </si>
  <si>
    <t>Lancaster</t>
  </si>
  <si>
    <t>Landfall</t>
  </si>
  <si>
    <t>Lanesboro</t>
  </si>
  <si>
    <t>Laporte</t>
  </si>
  <si>
    <t>Lastrup</t>
  </si>
  <si>
    <t>Lauderdale</t>
  </si>
  <si>
    <t>Le Center</t>
  </si>
  <si>
    <t>Le Roy</t>
  </si>
  <si>
    <t>Le Sueur</t>
  </si>
  <si>
    <t>Lengby</t>
  </si>
  <si>
    <t>Leonard</t>
  </si>
  <si>
    <t>Leonidas</t>
  </si>
  <si>
    <t>Lester Prairie</t>
  </si>
  <si>
    <t>Lewiston</t>
  </si>
  <si>
    <t>Lewisville</t>
  </si>
  <si>
    <t>Lexington</t>
  </si>
  <si>
    <t>Lilydale</t>
  </si>
  <si>
    <t>Lindstrom</t>
  </si>
  <si>
    <t>Lino Lakes</t>
  </si>
  <si>
    <t>Lismore</t>
  </si>
  <si>
    <t>Litchfield</t>
  </si>
  <si>
    <t>Little Canada</t>
  </si>
  <si>
    <t>Little Falls</t>
  </si>
  <si>
    <t>Littlefork</t>
  </si>
  <si>
    <t>Long Beach</t>
  </si>
  <si>
    <t>Long Lake</t>
  </si>
  <si>
    <t>Long Prairie</t>
  </si>
  <si>
    <t>Longville</t>
  </si>
  <si>
    <t>Lonsdale</t>
  </si>
  <si>
    <t>Loretto</t>
  </si>
  <si>
    <t>Louisburg</t>
  </si>
  <si>
    <t>Lowry</t>
  </si>
  <si>
    <t>Lucan</t>
  </si>
  <si>
    <t>Luverne</t>
  </si>
  <si>
    <t>Lyle</t>
  </si>
  <si>
    <t>Lynd</t>
  </si>
  <si>
    <t>Mabel</t>
  </si>
  <si>
    <t>Madelia</t>
  </si>
  <si>
    <t>Madison</t>
  </si>
  <si>
    <t>Madison Lake</t>
  </si>
  <si>
    <t>Magnolia</t>
  </si>
  <si>
    <t>Mahnomen</t>
  </si>
  <si>
    <t>Mahtomedi</t>
  </si>
  <si>
    <t>Manchester</t>
  </si>
  <si>
    <t>Manhattan Beach</t>
  </si>
  <si>
    <t>Mankato</t>
  </si>
  <si>
    <t>Mantorville</t>
  </si>
  <si>
    <t>Maple Grove</t>
  </si>
  <si>
    <t>Maple Lake</t>
  </si>
  <si>
    <t>Maple Plain</t>
  </si>
  <si>
    <t>Mapleton</t>
  </si>
  <si>
    <t>Mapleview</t>
  </si>
  <si>
    <t>Maplewood</t>
  </si>
  <si>
    <t>Marble</t>
  </si>
  <si>
    <t>Marietta</t>
  </si>
  <si>
    <t>Marine on St. Croix</t>
  </si>
  <si>
    <t>Marshall</t>
  </si>
  <si>
    <t>Mayer</t>
  </si>
  <si>
    <t>Maynard</t>
  </si>
  <si>
    <t>Mazeppa</t>
  </si>
  <si>
    <t>McGrath</t>
  </si>
  <si>
    <t>McGregor</t>
  </si>
  <si>
    <t>McIntosh</t>
  </si>
  <si>
    <t>McKinley</t>
  </si>
  <si>
    <t>Meadowlands</t>
  </si>
  <si>
    <t>Medford</t>
  </si>
  <si>
    <t>Medicine Lake</t>
  </si>
  <si>
    <t>Medina</t>
  </si>
  <si>
    <t>Meire Grove</t>
  </si>
  <si>
    <t>Melrose</t>
  </si>
  <si>
    <t>Menahga</t>
  </si>
  <si>
    <t>Mendota</t>
  </si>
  <si>
    <t>Mendota Heights</t>
  </si>
  <si>
    <t>Mentor</t>
  </si>
  <si>
    <t>Middle River</t>
  </si>
  <si>
    <t>Miesville</t>
  </si>
  <si>
    <t>Milaca</t>
  </si>
  <si>
    <t>Milan</t>
  </si>
  <si>
    <t>Millerville</t>
  </si>
  <si>
    <t>Millville</t>
  </si>
  <si>
    <t>Milroy</t>
  </si>
  <si>
    <t>Miltona</t>
  </si>
  <si>
    <t>Minneapolis</t>
  </si>
  <si>
    <t>Minneiska</t>
  </si>
  <si>
    <t>Minneota</t>
  </si>
  <si>
    <t>Minnesota City</t>
  </si>
  <si>
    <t>Minnesota Lake</t>
  </si>
  <si>
    <t>Minnetonka</t>
  </si>
  <si>
    <t>Minnetonka Beach</t>
  </si>
  <si>
    <t>Minnetrista</t>
  </si>
  <si>
    <t>Mizpah</t>
  </si>
  <si>
    <t>Montevideo</t>
  </si>
  <si>
    <t>Montgomery</t>
  </si>
  <si>
    <t>Monticello</t>
  </si>
  <si>
    <t>Montrose</t>
  </si>
  <si>
    <t>Moorhead</t>
  </si>
  <si>
    <t>Moose Lake</t>
  </si>
  <si>
    <t>Mora</t>
  </si>
  <si>
    <t>Morgan</t>
  </si>
  <si>
    <t>Morris</t>
  </si>
  <si>
    <t>Morristown</t>
  </si>
  <si>
    <t>Morton</t>
  </si>
  <si>
    <t>Motley</t>
  </si>
  <si>
    <t>Mound</t>
  </si>
  <si>
    <t>Mounds View</t>
  </si>
  <si>
    <t>Mountain Iron</t>
  </si>
  <si>
    <t>Mountain Lake</t>
  </si>
  <si>
    <t>Murdock</t>
  </si>
  <si>
    <t>Myrtle</t>
  </si>
  <si>
    <t>Nashua</t>
  </si>
  <si>
    <t>Nashwauk</t>
  </si>
  <si>
    <t>Nassau</t>
  </si>
  <si>
    <t>Nelson</t>
  </si>
  <si>
    <t>Nerstrand</t>
  </si>
  <si>
    <t>Nevis</t>
  </si>
  <si>
    <t>New Auburn</t>
  </si>
  <si>
    <t>New Brighton</t>
  </si>
  <si>
    <t>New Germany</t>
  </si>
  <si>
    <t>New Hope</t>
  </si>
  <si>
    <t>New London</t>
  </si>
  <si>
    <t>New Munich</t>
  </si>
  <si>
    <t>New Prague</t>
  </si>
  <si>
    <t>New Richland</t>
  </si>
  <si>
    <t>New Trier</t>
  </si>
  <si>
    <t>New Ulm</t>
  </si>
  <si>
    <t>New York Mills</t>
  </si>
  <si>
    <t>Newfolden</t>
  </si>
  <si>
    <t>Newport</t>
  </si>
  <si>
    <t>Nicollet</t>
  </si>
  <si>
    <t>Nielsville</t>
  </si>
  <si>
    <t>Nimrod</t>
  </si>
  <si>
    <t>Nisswa</t>
  </si>
  <si>
    <t>Norcross</t>
  </si>
  <si>
    <t>North Branch</t>
  </si>
  <si>
    <t>North Mankato</t>
  </si>
  <si>
    <t>North Oaks</t>
  </si>
  <si>
    <t>North St. Paul</t>
  </si>
  <si>
    <t>Northfield</t>
  </si>
  <si>
    <t>Northome</t>
  </si>
  <si>
    <t>Northrop</t>
  </si>
  <si>
    <t>Norwood Young America</t>
  </si>
  <si>
    <t>Nowthen</t>
  </si>
  <si>
    <t>Oak Grove</t>
  </si>
  <si>
    <t>Oak Park Heights</t>
  </si>
  <si>
    <t>Oakdale</t>
  </si>
  <si>
    <t>Odessa</t>
  </si>
  <si>
    <t>Odin</t>
  </si>
  <si>
    <t>Ogema</t>
  </si>
  <si>
    <t>Ogilvie</t>
  </si>
  <si>
    <t>Okabena</t>
  </si>
  <si>
    <t>Oklee</t>
  </si>
  <si>
    <t>Olivia</t>
  </si>
  <si>
    <t>Onamia</t>
  </si>
  <si>
    <t>Ormsby</t>
  </si>
  <si>
    <t>Orono</t>
  </si>
  <si>
    <t>Oronoco</t>
  </si>
  <si>
    <t>Orr</t>
  </si>
  <si>
    <t>Ortonville</t>
  </si>
  <si>
    <t>Osakis</t>
  </si>
  <si>
    <t>Oslo</t>
  </si>
  <si>
    <t>Osseo</t>
  </si>
  <si>
    <t>Ostrander</t>
  </si>
  <si>
    <t>Otsego</t>
  </si>
  <si>
    <t>Ottertail</t>
  </si>
  <si>
    <t>Owatonna</t>
  </si>
  <si>
    <t>Palisade</t>
  </si>
  <si>
    <t>Park Rapids</t>
  </si>
  <si>
    <t>Parkers Prairie</t>
  </si>
  <si>
    <t>Paynesville</t>
  </si>
  <si>
    <t>Pease</t>
  </si>
  <si>
    <t>Pelican Rapids</t>
  </si>
  <si>
    <t>Pemberton</t>
  </si>
  <si>
    <t>Pennock</t>
  </si>
  <si>
    <t>Pequot Lakes</t>
  </si>
  <si>
    <t>Perham</t>
  </si>
  <si>
    <t>Perley</t>
  </si>
  <si>
    <t>Peterson</t>
  </si>
  <si>
    <t>Pierz</t>
  </si>
  <si>
    <t>Pillager</t>
  </si>
  <si>
    <t>Pine City</t>
  </si>
  <si>
    <t>Pine Island</t>
  </si>
  <si>
    <t>Pine River</t>
  </si>
  <si>
    <t>Pine Springs</t>
  </si>
  <si>
    <t>Pipestone</t>
  </si>
  <si>
    <t>Plainview</t>
  </si>
  <si>
    <t>Plato</t>
  </si>
  <si>
    <t>Plummer</t>
  </si>
  <si>
    <t>Plymouth</t>
  </si>
  <si>
    <t>Porter</t>
  </si>
  <si>
    <t>Preston</t>
  </si>
  <si>
    <t>Princeton</t>
  </si>
  <si>
    <t>Prinsburg</t>
  </si>
  <si>
    <t>Prior Lake</t>
  </si>
  <si>
    <t>Proctor</t>
  </si>
  <si>
    <t>Quamba</t>
  </si>
  <si>
    <t>Racine</t>
  </si>
  <si>
    <t>Ramsey</t>
  </si>
  <si>
    <t>Randall</t>
  </si>
  <si>
    <t>Randolph</t>
  </si>
  <si>
    <t>Ranier</t>
  </si>
  <si>
    <t>Raymond</t>
  </si>
  <si>
    <t>Red Lake Falls</t>
  </si>
  <si>
    <t>Red Wing</t>
  </si>
  <si>
    <t>Redwood Falls</t>
  </si>
  <si>
    <t>Regal</t>
  </si>
  <si>
    <t>Remer</t>
  </si>
  <si>
    <t>Renville</t>
  </si>
  <si>
    <t>Revere</t>
  </si>
  <si>
    <t>Rice</t>
  </si>
  <si>
    <t>Rice Lake</t>
  </si>
  <si>
    <t>Richfield</t>
  </si>
  <si>
    <t>Richmond</t>
  </si>
  <si>
    <t>Richville</t>
  </si>
  <si>
    <t>Riverton</t>
  </si>
  <si>
    <t>Robbinsdale</t>
  </si>
  <si>
    <t>Rochester</t>
  </si>
  <si>
    <t>Rock Creek</t>
  </si>
  <si>
    <t>Rockford</t>
  </si>
  <si>
    <t>Rockville</t>
  </si>
  <si>
    <t>Rogers</t>
  </si>
  <si>
    <t>Rollingstone</t>
  </si>
  <si>
    <t>Roosevelt</t>
  </si>
  <si>
    <t>Roscoe</t>
  </si>
  <si>
    <t>Rose Creek</t>
  </si>
  <si>
    <t>Roseau</t>
  </si>
  <si>
    <t>Rosemount</t>
  </si>
  <si>
    <t>Roseville</t>
  </si>
  <si>
    <t>Rothsay</t>
  </si>
  <si>
    <t>Round Lake</t>
  </si>
  <si>
    <t>Royalton</t>
  </si>
  <si>
    <t>Rush City</t>
  </si>
  <si>
    <t>Rushford</t>
  </si>
  <si>
    <t>Rushford Village</t>
  </si>
  <si>
    <t>Rushmore</t>
  </si>
  <si>
    <t>Russell</t>
  </si>
  <si>
    <t>Ruthton</t>
  </si>
  <si>
    <t>Rutledge</t>
  </si>
  <si>
    <t>Sabin</t>
  </si>
  <si>
    <t>Sacred Heart</t>
  </si>
  <si>
    <t>Sanborn</t>
  </si>
  <si>
    <t>Sandstone</t>
  </si>
  <si>
    <t>Sargeant</t>
  </si>
  <si>
    <t>Sartell</t>
  </si>
  <si>
    <t>Sauk Centre</t>
  </si>
  <si>
    <t>Sauk Rapids</t>
  </si>
  <si>
    <t>Savage</t>
  </si>
  <si>
    <t>Scandia</t>
  </si>
  <si>
    <t>Scanlon</t>
  </si>
  <si>
    <t>Seaforth</t>
  </si>
  <si>
    <t>Sebeka</t>
  </si>
  <si>
    <t>Sedan</t>
  </si>
  <si>
    <t>Shafer</t>
  </si>
  <si>
    <t>Shakopee</t>
  </si>
  <si>
    <t>Shelly</t>
  </si>
  <si>
    <t>Sherburn</t>
  </si>
  <si>
    <t>Shevlin</t>
  </si>
  <si>
    <t>Shoreview</t>
  </si>
  <si>
    <t>Shorewood</t>
  </si>
  <si>
    <t>Silver Bay</t>
  </si>
  <si>
    <t>Silver Lake</t>
  </si>
  <si>
    <t>Skyline</t>
  </si>
  <si>
    <t>Slayton</t>
  </si>
  <si>
    <t>Sleepy Eye</t>
  </si>
  <si>
    <t>Sobieski</t>
  </si>
  <si>
    <t>Solway</t>
  </si>
  <si>
    <t>South Haven</t>
  </si>
  <si>
    <t>South St. Paul</t>
  </si>
  <si>
    <t>Spicer</t>
  </si>
  <si>
    <t>Spring Grove</t>
  </si>
  <si>
    <t>Spring Hill</t>
  </si>
  <si>
    <t>Spring Lake Park</t>
  </si>
  <si>
    <t>Spring Park</t>
  </si>
  <si>
    <t>Spring Valley</t>
  </si>
  <si>
    <t>Springfield</t>
  </si>
  <si>
    <t>Squaw Lake</t>
  </si>
  <si>
    <t>St. Anthony</t>
  </si>
  <si>
    <t>St. Augusta</t>
  </si>
  <si>
    <t>St. Bonifacius</t>
  </si>
  <si>
    <t>St. Charles</t>
  </si>
  <si>
    <t>St. Clair</t>
  </si>
  <si>
    <t>St. Cloud</t>
  </si>
  <si>
    <t>St. Francis</t>
  </si>
  <si>
    <t>St. Hilaire</t>
  </si>
  <si>
    <t>St. James</t>
  </si>
  <si>
    <t>St. Joseph</t>
  </si>
  <si>
    <t>St. Leo</t>
  </si>
  <si>
    <t>St. Louis Park</t>
  </si>
  <si>
    <t>St. Martin</t>
  </si>
  <si>
    <t>St. Marys Point</t>
  </si>
  <si>
    <t>St. Michael</t>
  </si>
  <si>
    <t>St. Paul</t>
  </si>
  <si>
    <t>St. Paul Park</t>
  </si>
  <si>
    <t>St. Peter</t>
  </si>
  <si>
    <t>St. Rosa</t>
  </si>
  <si>
    <t>St. Stephen</t>
  </si>
  <si>
    <t>St. Vincent</t>
  </si>
  <si>
    <t>Stacy</t>
  </si>
  <si>
    <t>Staples</t>
  </si>
  <si>
    <t>Starbuck</t>
  </si>
  <si>
    <t>Steen</t>
  </si>
  <si>
    <t>Stephen</t>
  </si>
  <si>
    <t>Stewart</t>
  </si>
  <si>
    <t>Stewartville</t>
  </si>
  <si>
    <t>Stillwater</t>
  </si>
  <si>
    <t>Stockton</t>
  </si>
  <si>
    <t>Storden</t>
  </si>
  <si>
    <t>Strandquist</t>
  </si>
  <si>
    <t>Strathcona</t>
  </si>
  <si>
    <t>Sturgeon Lake</t>
  </si>
  <si>
    <t>Sunburg</t>
  </si>
  <si>
    <t>Sunfish Lake</t>
  </si>
  <si>
    <t>Swanville</t>
  </si>
  <si>
    <t>Taconite</t>
  </si>
  <si>
    <t>Tamarack</t>
  </si>
  <si>
    <t>Taopi</t>
  </si>
  <si>
    <t>Taunton</t>
  </si>
  <si>
    <t>Taylors Falls</t>
  </si>
  <si>
    <t>Tenstrike</t>
  </si>
  <si>
    <t>Thief River Falls</t>
  </si>
  <si>
    <t>Tintah</t>
  </si>
  <si>
    <t>Tonka Bay</t>
  </si>
  <si>
    <t>Tower</t>
  </si>
  <si>
    <t>Tracy</t>
  </si>
  <si>
    <t>Trail</t>
  </si>
  <si>
    <t>Trimont</t>
  </si>
  <si>
    <t>Trommald</t>
  </si>
  <si>
    <t>Trosky</t>
  </si>
  <si>
    <t>Truman</t>
  </si>
  <si>
    <t>Turtle River</t>
  </si>
  <si>
    <t>Twin Lakes</t>
  </si>
  <si>
    <t>Twin Valley</t>
  </si>
  <si>
    <t>Two Harbors</t>
  </si>
  <si>
    <t>Tyler</t>
  </si>
  <si>
    <t>Ulen</t>
  </si>
  <si>
    <t>Underwood</t>
  </si>
  <si>
    <t>Upsala</t>
  </si>
  <si>
    <t>Urbank</t>
  </si>
  <si>
    <t>Utica</t>
  </si>
  <si>
    <t>Vadnais Heights</t>
  </si>
  <si>
    <t>Vergas</t>
  </si>
  <si>
    <t>Vermillion</t>
  </si>
  <si>
    <t>Verndale</t>
  </si>
  <si>
    <t>Vernon Center</t>
  </si>
  <si>
    <t>Vesta</t>
  </si>
  <si>
    <t>Victoria</t>
  </si>
  <si>
    <t>Viking</t>
  </si>
  <si>
    <t>Villard</t>
  </si>
  <si>
    <t>Vining</t>
  </si>
  <si>
    <t>Virginia</t>
  </si>
  <si>
    <t>Wabasha</t>
  </si>
  <si>
    <t>Wabasso</t>
  </si>
  <si>
    <t>Waconia</t>
  </si>
  <si>
    <t>Wadena</t>
  </si>
  <si>
    <t>Wahkon</t>
  </si>
  <si>
    <t>Waite Park</t>
  </si>
  <si>
    <t>Waldorf</t>
  </si>
  <si>
    <t>Walker</t>
  </si>
  <si>
    <t>Walnut Grove</t>
  </si>
  <si>
    <t>Walters</t>
  </si>
  <si>
    <t>Waltham</t>
  </si>
  <si>
    <t>Wanamingo</t>
  </si>
  <si>
    <t>Wanda</t>
  </si>
  <si>
    <t>Warba</t>
  </si>
  <si>
    <t>Warren</t>
  </si>
  <si>
    <t>Warroad</t>
  </si>
  <si>
    <t>Waseca</t>
  </si>
  <si>
    <t>Watertown</t>
  </si>
  <si>
    <t>Waterville</t>
  </si>
  <si>
    <t>Watkins</t>
  </si>
  <si>
    <t>Watson</t>
  </si>
  <si>
    <t>Waubun</t>
  </si>
  <si>
    <t>Waverly</t>
  </si>
  <si>
    <t>Wayzata</t>
  </si>
  <si>
    <t>Welcome</t>
  </si>
  <si>
    <t>Wells</t>
  </si>
  <si>
    <t>Wendell</t>
  </si>
  <si>
    <t>West Concord</t>
  </si>
  <si>
    <t>West St. Paul</t>
  </si>
  <si>
    <t>West Union</t>
  </si>
  <si>
    <t>Westbrook</t>
  </si>
  <si>
    <t>Westport</t>
  </si>
  <si>
    <t>Whalan</t>
  </si>
  <si>
    <t>Wheaton</t>
  </si>
  <si>
    <t>White Bear Lake</t>
  </si>
  <si>
    <t>Wilder</t>
  </si>
  <si>
    <t>Willernie</t>
  </si>
  <si>
    <t>Williams</t>
  </si>
  <si>
    <t>Willmar</t>
  </si>
  <si>
    <t>Willow River</t>
  </si>
  <si>
    <t>Wilmont</t>
  </si>
  <si>
    <t>Wilton</t>
  </si>
  <si>
    <t>Windom</t>
  </si>
  <si>
    <t>Winger</t>
  </si>
  <si>
    <t>Winnebago</t>
  </si>
  <si>
    <t>Winona</t>
  </si>
  <si>
    <t>Winsted</t>
  </si>
  <si>
    <t>Winthrop</t>
  </si>
  <si>
    <t>Winton</t>
  </si>
  <si>
    <t>Wolf Lake</t>
  </si>
  <si>
    <t>Wolverton</t>
  </si>
  <si>
    <t>Wood Lake</t>
  </si>
  <si>
    <t>Woodbury</t>
  </si>
  <si>
    <t>Woodland</t>
  </si>
  <si>
    <t>Woodstock</t>
  </si>
  <si>
    <t>Worthington</t>
  </si>
  <si>
    <t>Wrenshall</t>
  </si>
  <si>
    <t>Wright</t>
  </si>
  <si>
    <t>Wykoff</t>
  </si>
  <si>
    <t>Wyoming</t>
  </si>
  <si>
    <t>Zemple</t>
  </si>
  <si>
    <t>Zimmerman</t>
  </si>
  <si>
    <t>Zumbro Falls</t>
  </si>
  <si>
    <t>Zumbrota</t>
  </si>
  <si>
    <t>TOTAL CITIES</t>
  </si>
  <si>
    <t>2023 Population</t>
  </si>
  <si>
    <t>Total Fully Taxable Net Tax Capacity of Real and Personal Property</t>
  </si>
  <si>
    <t>Total Net Tax Capacity of Real and Personal Property</t>
  </si>
  <si>
    <t>Power Line Contribution Value NTC</t>
  </si>
  <si>
    <t>TIF Retained Captured Value NTC</t>
  </si>
  <si>
    <t>Fiscal Disparities Final Contribution Value NTC</t>
  </si>
  <si>
    <t>Taxable NTC - Fully Taxable</t>
  </si>
  <si>
    <t>Fiscal Disparities Final Distribution Value NTC</t>
  </si>
  <si>
    <t>County NTC Rate</t>
  </si>
  <si>
    <t>City NTC Rate</t>
  </si>
  <si>
    <t>School NTC Rate</t>
  </si>
  <si>
    <t>Special NTC Rate</t>
  </si>
  <si>
    <t>Total NTC Rate</t>
  </si>
  <si>
    <t>County MV Rate</t>
  </si>
  <si>
    <t>City MV Rate</t>
  </si>
  <si>
    <t>School MV Rate</t>
  </si>
  <si>
    <t>City Net Levy</t>
  </si>
  <si>
    <t>City Certified Levy</t>
  </si>
  <si>
    <t>Fiscal Disparities Levy</t>
  </si>
  <si>
    <t>Taxable tax capacity—the taxable tax capacity for taxes payable in 2023. The taxable tax capacity is computed by subtracting the power line tax capacity, the captured TIF tax capacity, and the fiscal disparities contribution capacity from the total tax capacity of each city. This is the tax base used to compute the local tax rate.</t>
  </si>
  <si>
    <t>Total Referendum Market Value of Real and Personal Property</t>
  </si>
  <si>
    <t>Albert Lea TWP</t>
  </si>
  <si>
    <t>Baytown</t>
  </si>
  <si>
    <t>Breitung</t>
  </si>
  <si>
    <t>Fayal</t>
  </si>
  <si>
    <t>Greenway</t>
  </si>
  <si>
    <t>May</t>
  </si>
  <si>
    <t>Nashwauk TWP</t>
  </si>
  <si>
    <t>Stillwater TWP</t>
  </si>
  <si>
    <t>Thomson TWP</t>
  </si>
  <si>
    <t>White</t>
  </si>
  <si>
    <t>White Bear TWP</t>
  </si>
  <si>
    <t>Member Townships</t>
  </si>
  <si>
    <t>End of Data</t>
  </si>
  <si>
    <t>2024 Property Tax Data Table: Column Definitions</t>
  </si>
  <si>
    <t>Unless otherwise noted, the data is computed from the 2024 abstract of tax lists and other information from the Minnesota Department of Revenue. The data is from the PRISM database.</t>
  </si>
  <si>
    <t>Total tax capacity—the total tax capacity for taxes payable in 2024. Tax capacity is determined by multiplying a property’s market value by its classification rate. Each property is assigned a classification rate depending on its use.</t>
  </si>
  <si>
    <t>Captured TIF tax capacity—the captured tax capacity within tax increment financing districts for taxes payable in 2024.</t>
  </si>
  <si>
    <t>Fiscal disparity contribution tax capacity—the tax capacity contributed to the metropolitan and iron range fiscal disparities programs for taxes payable in 2024. Cities in Anoka, Carver, Dakota, Hennepin, Ramsey, Scott, Washington, Lake, and Cook counties and portions of St. Louis, Itasca, Crow Wing, Aitkin, and Koochiching counties are affected by these programs.</t>
  </si>
  <si>
    <t>Fiscal disparity distribution tax capacity—the tax capacity received from the fiscal disparities programs for taxes payable in 2024. Only cities located within the Twin Cities metropolitan area and the taconite relief area are affected by these programs.</t>
  </si>
  <si>
    <t xml:space="preserve">State levy tax capacity—the tax capacity of commercial, industrial, and seasonal recreational property that is subject to the state property tax. For taxes payable in , the state levy tax capacity is split between cabins (5 percent) and commercial/industrial (95 percent). </t>
  </si>
  <si>
    <t>Average tax rates—these columns provide the average 2024 tax rates for county, city, school, and special districts within each city. Average tax rates are provided because the city may be overlapped by several school districts, counties, or special taxing districts. For example, portions of St. Cloud are located within Stearns, Sherburne, and Benton counties and within the Sauk Rapids (ISD #47) and the St. Cloud (ISD #742) school districts. Please note that the average total rate does not include market value-based referenda levies.</t>
  </si>
  <si>
    <t xml:space="preserve">Market value tax rates—these columns provide the average 2024 market value tax rates for cities, counties, and schools within each city. </t>
  </si>
  <si>
    <t>Certified 2024 LGA—the amount of local government aid each city was set to receive in 2024 when the Department of Revenue certified the amounts in July.</t>
  </si>
  <si>
    <t>2024 city certified levy—the amount of property taxes each city expected to receive in 2024 when it certified its levy to the county in December 2023.</t>
  </si>
  <si>
    <t>2024 fiscal disparities distribution levy—the amount of 2024 city levy raised through the fiscal disparities program. (Source: House Research and Department of Revenue.)</t>
  </si>
  <si>
    <t>2024 city net levy—the city levy actually used to compute the local tax rate. The net levy is computed by subtracting the fiscal disparity distribution levy (if applicable) from each city’s certified levy.</t>
  </si>
  <si>
    <t>St. Anthony Village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</si>
</sst>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Times New Roman"/>
      <family val="1"/>
    </font>
    <font>
      <b/>
      <sz val="11"/>
      <name val="Times New Roman"/>
      <family val="1"/>
    </font>
    <font>
      <sz val="11"/>
      <name val="Times New Roman"/>
      <family val="1"/>
    </font>
    <font>
      <b/>
      <sz val="11"/>
      <color theme="1"/>
      <name val="Times New Roman"/>
      <family val="1"/>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2" fillId="0" borderId="0" xfId="0" applyFont="1" applyAlignment="1">
      <alignment wrapText="1"/>
    </xf>
    <xf numFmtId="0" fontId="0" fillId="0" borderId="0" xfId="0" applyAlignment="1">
      <alignment wrapText="1"/>
    </xf>
    <xf numFmtId="0" fontId="3" fillId="0" borderId="0" xfId="0" applyFont="1"/>
    <xf numFmtId="0" fontId="4" fillId="0" borderId="1" xfId="0" applyFont="1" applyBorder="1" applyAlignment="1">
      <alignment wrapText="1"/>
    </xf>
    <xf numFmtId="164" fontId="4" fillId="0" borderId="1" xfId="1" applyNumberFormat="1" applyFont="1" applyFill="1" applyBorder="1" applyAlignment="1">
      <alignment wrapText="1"/>
    </xf>
    <xf numFmtId="0" fontId="3" fillId="0" borderId="1" xfId="0" applyFont="1" applyBorder="1"/>
    <xf numFmtId="164" fontId="3" fillId="0" borderId="1" xfId="1" applyNumberFormat="1" applyFont="1" applyFill="1" applyBorder="1"/>
    <xf numFmtId="164" fontId="3" fillId="0" borderId="0" xfId="1" applyNumberFormat="1" applyFont="1"/>
    <xf numFmtId="164" fontId="3" fillId="0" borderId="0" xfId="1" applyNumberFormat="1" applyFont="1" applyFill="1"/>
    <xf numFmtId="164" fontId="3" fillId="0" borderId="0" xfId="1" applyNumberFormat="1" applyFont="1" applyFill="1" applyBorder="1"/>
    <xf numFmtId="10" fontId="3" fillId="0" borderId="1" xfId="2" applyNumberFormat="1" applyFont="1" applyFill="1" applyBorder="1"/>
    <xf numFmtId="165" fontId="3" fillId="0" borderId="1" xfId="2" applyNumberFormat="1" applyFont="1" applyFill="1" applyBorder="1"/>
    <xf numFmtId="0" fontId="5" fillId="0" borderId="1" xfId="0" applyFont="1" applyBorder="1"/>
    <xf numFmtId="164" fontId="4" fillId="0" borderId="1" xfId="1" applyNumberFormat="1" applyFont="1" applyFill="1" applyBorder="1"/>
    <xf numFmtId="164" fontId="5" fillId="0" borderId="1" xfId="1" applyNumberFormat="1" applyFont="1" applyFill="1" applyBorder="1" applyAlignment="1">
      <alignment wrapText="1"/>
    </xf>
    <xf numFmtId="10" fontId="5" fillId="0" borderId="1" xfId="2" applyNumberFormat="1" applyFont="1" applyFill="1" applyBorder="1" applyAlignment="1">
      <alignment wrapText="1"/>
    </xf>
    <xf numFmtId="165" fontId="5" fillId="0" borderId="1" xfId="2" applyNumberFormat="1" applyFont="1" applyFill="1" applyBorder="1" applyAlignment="1">
      <alignment wrapText="1"/>
    </xf>
    <xf numFmtId="0" fontId="6" fillId="0" borderId="0" xfId="0" applyFont="1"/>
    <xf numFmtId="0" fontId="3" fillId="0" borderId="0" xfId="0" applyFont="1" applyAlignment="1">
      <alignment horizontal="left"/>
    </xf>
    <xf numFmtId="0" fontId="4" fillId="0" borderId="2" xfId="0" applyFont="1" applyBorder="1" applyAlignment="1">
      <alignment wrapText="1"/>
    </xf>
    <xf numFmtId="164" fontId="4" fillId="0" borderId="2" xfId="1" applyNumberFormat="1" applyFont="1" applyFill="1" applyBorder="1" applyAlignment="1">
      <alignment wrapText="1"/>
    </xf>
    <xf numFmtId="10" fontId="4" fillId="0" borderId="2" xfId="2" applyNumberFormat="1" applyFont="1" applyFill="1" applyBorder="1" applyAlignment="1">
      <alignment wrapText="1"/>
    </xf>
    <xf numFmtId="165" fontId="4" fillId="0" borderId="2" xfId="2" applyNumberFormat="1" applyFont="1" applyFill="1" applyBorder="1" applyAlignment="1">
      <alignment wrapText="1"/>
    </xf>
    <xf numFmtId="164" fontId="3" fillId="0" borderId="3" xfId="1" applyNumberFormat="1" applyFont="1" applyFill="1" applyBorder="1"/>
    <xf numFmtId="0" fontId="3" fillId="0" borderId="3" xfId="0" applyFont="1" applyBorder="1"/>
    <xf numFmtId="164" fontId="5" fillId="0" borderId="3" xfId="1" applyNumberFormat="1" applyFont="1" applyFill="1" applyBorder="1" applyAlignment="1">
      <alignment wrapText="1"/>
    </xf>
    <xf numFmtId="10" fontId="3" fillId="0" borderId="3" xfId="2" applyNumberFormat="1" applyFont="1" applyFill="1" applyBorder="1"/>
    <xf numFmtId="165" fontId="3" fillId="0" borderId="3" xfId="2" applyNumberFormat="1" applyFont="1" applyFill="1" applyBorder="1"/>
    <xf numFmtId="0" fontId="3" fillId="0" borderId="0" xfId="0" applyFont="1" applyAlignment="1">
      <alignment wrapText="1"/>
    </xf>
    <xf numFmtId="0" fontId="3" fillId="2" borderId="1" xfId="0" applyFont="1" applyFill="1" applyBorder="1"/>
    <xf numFmtId="164" fontId="3" fillId="2" borderId="1" xfId="1" applyNumberFormat="1" applyFont="1" applyFill="1" applyBorder="1"/>
    <xf numFmtId="10" fontId="3" fillId="2" borderId="1" xfId="2" applyNumberFormat="1" applyFont="1" applyFill="1" applyBorder="1"/>
    <xf numFmtId="165" fontId="3" fillId="2" borderId="1" xfId="2" applyNumberFormat="1" applyFont="1" applyFill="1" applyBorder="1"/>
    <xf numFmtId="0" fontId="3" fillId="2" borderId="0" xfId="0" applyFont="1" applyFill="1"/>
    <xf numFmtId="0" fontId="3" fillId="0" borderId="0" xfId="0" applyFont="1" applyFill="1"/>
  </cellXfs>
  <cellStyles count="3">
    <cellStyle name="Comma" xfId="1" builtinId="3"/>
    <cellStyle name="Normal" xfId="0" builtinId="0"/>
    <cellStyle name="Percent" xfId="2" builtinId="5"/>
  </cellStyles>
  <dxfs count="27">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5" formatCode="0.0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5" formatCode="0.0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5" formatCode="0.0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164" formatCode="_(* #,##0_);_(* \(#,##0\);_(* &quot;-&quot;??_);_(@_)"/>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auto="1"/>
        <name val="Times New Roman"/>
        <family val="1"/>
        <scheme val="none"/>
      </font>
      <numFmt numFmtId="164" formatCode="_(* #,##0_);_(* \(#,##0\);_(* &quot;-&quot;??_);_(@_)"/>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aguemn-my.sharepoint.com/personal/rwalker_lmc_org/Documents/Desktop/pt24%20data.xlsx" TargetMode="External"/><Relationship Id="rId1" Type="http://schemas.openxmlformats.org/officeDocument/2006/relationships/externalLinkPath" Target="https://leaguemn-my.sharepoint.com/personal/rwalker_lmc_org/Documents/Desktop/pt24%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XL Summary Report"/>
      <sheetName val="cities raw"/>
      <sheetName val="CITY PIVOT"/>
      <sheetName val="final twps"/>
      <sheetName val="table draft 1"/>
      <sheetName val="table draft 2"/>
      <sheetName val="twp pivot"/>
      <sheetName val="final table"/>
      <sheetName val="pop"/>
      <sheetName val="lga24"/>
      <sheetName val="fd data"/>
      <sheetName val="home loca 9999 rows"/>
    </sheetNames>
    <sheetDataSet>
      <sheetData sheetId="0"/>
      <sheetData sheetId="1"/>
      <sheetData sheetId="2"/>
      <sheetData sheetId="3"/>
      <sheetData sheetId="4"/>
      <sheetData sheetId="5"/>
      <sheetData sheetId="6"/>
      <sheetData sheetId="7"/>
      <sheetData sheetId="8">
        <row r="2">
          <cell r="A2" t="str">
            <v>Ada</v>
          </cell>
          <cell r="B2">
            <v>1725</v>
          </cell>
        </row>
        <row r="3">
          <cell r="A3" t="str">
            <v>Adams</v>
          </cell>
          <cell r="B3">
            <v>694</v>
          </cell>
        </row>
        <row r="4">
          <cell r="A4" t="str">
            <v>Adrian</v>
          </cell>
          <cell r="B4">
            <v>1176</v>
          </cell>
        </row>
        <row r="5">
          <cell r="A5" t="str">
            <v>Afton</v>
          </cell>
          <cell r="B5">
            <v>3044</v>
          </cell>
        </row>
        <row r="6">
          <cell r="A6" t="str">
            <v>Aitkin</v>
          </cell>
          <cell r="B6">
            <v>2195</v>
          </cell>
        </row>
        <row r="7">
          <cell r="A7" t="str">
            <v>Akeley</v>
          </cell>
          <cell r="B7">
            <v>420</v>
          </cell>
        </row>
        <row r="8">
          <cell r="A8" t="str">
            <v>Albany</v>
          </cell>
          <cell r="B8">
            <v>2805</v>
          </cell>
        </row>
        <row r="9">
          <cell r="A9" t="str">
            <v>Albert Lea</v>
          </cell>
          <cell r="B9">
            <v>18278</v>
          </cell>
        </row>
        <row r="10">
          <cell r="A10" t="str">
            <v>Alberta</v>
          </cell>
          <cell r="B10">
            <v>94</v>
          </cell>
        </row>
        <row r="11">
          <cell r="A11" t="str">
            <v>Albertville</v>
          </cell>
          <cell r="B11">
            <v>8542</v>
          </cell>
        </row>
        <row r="12">
          <cell r="A12" t="str">
            <v>Alden</v>
          </cell>
          <cell r="B12">
            <v>559</v>
          </cell>
        </row>
        <row r="13">
          <cell r="A13" t="str">
            <v>Aldrich</v>
          </cell>
          <cell r="B13">
            <v>35</v>
          </cell>
        </row>
        <row r="14">
          <cell r="A14" t="str">
            <v>Alexandria</v>
          </cell>
          <cell r="B14">
            <v>15000</v>
          </cell>
        </row>
        <row r="15">
          <cell r="A15" t="str">
            <v>Alpha</v>
          </cell>
          <cell r="B15">
            <v>104</v>
          </cell>
        </row>
        <row r="16">
          <cell r="A16" t="str">
            <v>Altura</v>
          </cell>
          <cell r="B16">
            <v>469</v>
          </cell>
        </row>
        <row r="17">
          <cell r="A17" t="str">
            <v>Alvarado</v>
          </cell>
          <cell r="B17">
            <v>377</v>
          </cell>
        </row>
        <row r="18">
          <cell r="A18" t="str">
            <v>Amboy</v>
          </cell>
          <cell r="B18">
            <v>521</v>
          </cell>
        </row>
        <row r="19">
          <cell r="A19" t="str">
            <v>Andover</v>
          </cell>
          <cell r="B19">
            <v>32460</v>
          </cell>
        </row>
        <row r="20">
          <cell r="A20" t="str">
            <v>Annandale</v>
          </cell>
          <cell r="B20">
            <v>3430</v>
          </cell>
        </row>
        <row r="21">
          <cell r="A21" t="str">
            <v>Anoka</v>
          </cell>
          <cell r="B21">
            <v>18178</v>
          </cell>
        </row>
        <row r="22">
          <cell r="A22" t="str">
            <v>Apple Valley</v>
          </cell>
          <cell r="B22">
            <v>56252</v>
          </cell>
        </row>
        <row r="23">
          <cell r="A23" t="str">
            <v>Appleton</v>
          </cell>
          <cell r="B23">
            <v>1376</v>
          </cell>
        </row>
        <row r="24">
          <cell r="A24" t="str">
            <v>Arco</v>
          </cell>
          <cell r="B24">
            <v>85</v>
          </cell>
        </row>
        <row r="25">
          <cell r="A25" t="str">
            <v>Arden Hills</v>
          </cell>
          <cell r="B25">
            <v>9854</v>
          </cell>
        </row>
        <row r="26">
          <cell r="A26" t="str">
            <v>Argyle</v>
          </cell>
          <cell r="B26">
            <v>533</v>
          </cell>
        </row>
        <row r="27">
          <cell r="A27" t="str">
            <v>Arlington</v>
          </cell>
          <cell r="B27">
            <v>2313</v>
          </cell>
        </row>
        <row r="28">
          <cell r="A28" t="str">
            <v>Ashby</v>
          </cell>
          <cell r="B28">
            <v>470</v>
          </cell>
        </row>
        <row r="29">
          <cell r="A29" t="str">
            <v>Askov</v>
          </cell>
          <cell r="B29">
            <v>334</v>
          </cell>
        </row>
        <row r="30">
          <cell r="A30" t="str">
            <v>Atwater</v>
          </cell>
          <cell r="B30">
            <v>1096</v>
          </cell>
        </row>
        <row r="31">
          <cell r="A31" t="str">
            <v>Audubon</v>
          </cell>
          <cell r="B31">
            <v>559</v>
          </cell>
        </row>
        <row r="32">
          <cell r="A32" t="str">
            <v>Aurora</v>
          </cell>
          <cell r="B32">
            <v>1628</v>
          </cell>
        </row>
        <row r="33">
          <cell r="A33" t="str">
            <v>Austin</v>
          </cell>
          <cell r="B33">
            <v>26379</v>
          </cell>
        </row>
        <row r="34">
          <cell r="A34" t="str">
            <v>Avoca</v>
          </cell>
          <cell r="B34">
            <v>113</v>
          </cell>
        </row>
        <row r="35">
          <cell r="A35" t="str">
            <v>Avon</v>
          </cell>
          <cell r="B35">
            <v>1670</v>
          </cell>
        </row>
        <row r="36">
          <cell r="A36" t="str">
            <v>Babbitt</v>
          </cell>
          <cell r="B36">
            <v>1379</v>
          </cell>
        </row>
        <row r="37">
          <cell r="A37" t="str">
            <v>Backus</v>
          </cell>
          <cell r="B37">
            <v>267</v>
          </cell>
        </row>
        <row r="38">
          <cell r="A38" t="str">
            <v>Badger</v>
          </cell>
          <cell r="B38">
            <v>435</v>
          </cell>
        </row>
        <row r="39">
          <cell r="A39" t="str">
            <v>Bagley</v>
          </cell>
          <cell r="B39">
            <v>1288</v>
          </cell>
        </row>
        <row r="40">
          <cell r="A40" t="str">
            <v>Balaton</v>
          </cell>
          <cell r="B40">
            <v>592</v>
          </cell>
        </row>
        <row r="41">
          <cell r="A41" t="str">
            <v>Barnesville</v>
          </cell>
          <cell r="B41">
            <v>2779</v>
          </cell>
        </row>
        <row r="42">
          <cell r="A42" t="str">
            <v>Barnum</v>
          </cell>
          <cell r="B42">
            <v>621</v>
          </cell>
        </row>
        <row r="43">
          <cell r="A43" t="str">
            <v>Barrett</v>
          </cell>
          <cell r="B43">
            <v>370</v>
          </cell>
        </row>
        <row r="44">
          <cell r="A44" t="str">
            <v>Barry</v>
          </cell>
          <cell r="B44">
            <v>15</v>
          </cell>
        </row>
        <row r="45">
          <cell r="A45" t="str">
            <v>Battle Lake</v>
          </cell>
          <cell r="B45">
            <v>903</v>
          </cell>
        </row>
        <row r="46">
          <cell r="A46" t="str">
            <v>Baudette</v>
          </cell>
          <cell r="B46">
            <v>947</v>
          </cell>
        </row>
        <row r="47">
          <cell r="A47" t="str">
            <v>Baxter</v>
          </cell>
          <cell r="B47">
            <v>8885</v>
          </cell>
        </row>
        <row r="48">
          <cell r="A48" t="str">
            <v>Bayport</v>
          </cell>
          <cell r="B48">
            <v>3848</v>
          </cell>
        </row>
        <row r="49">
          <cell r="A49" t="str">
            <v>Beardsley</v>
          </cell>
          <cell r="B49">
            <v>208</v>
          </cell>
        </row>
        <row r="50">
          <cell r="A50" t="str">
            <v>Beaver Bay</v>
          </cell>
          <cell r="B50">
            <v>124</v>
          </cell>
        </row>
        <row r="51">
          <cell r="A51" t="str">
            <v>Beaver Creek</v>
          </cell>
          <cell r="B51">
            <v>272</v>
          </cell>
        </row>
        <row r="52">
          <cell r="A52" t="str">
            <v>Becker</v>
          </cell>
          <cell r="B52">
            <v>5042</v>
          </cell>
        </row>
        <row r="53">
          <cell r="A53" t="str">
            <v>Bejou</v>
          </cell>
          <cell r="B53">
            <v>76</v>
          </cell>
        </row>
        <row r="54">
          <cell r="A54" t="str">
            <v>Belgrade</v>
          </cell>
          <cell r="B54">
            <v>735</v>
          </cell>
        </row>
        <row r="55">
          <cell r="A55" t="str">
            <v>Belle Plaine</v>
          </cell>
          <cell r="B55">
            <v>7456</v>
          </cell>
        </row>
        <row r="56">
          <cell r="A56" t="str">
            <v>Bellechester</v>
          </cell>
          <cell r="B56">
            <v>168</v>
          </cell>
        </row>
        <row r="57">
          <cell r="A57" t="str">
            <v>Bellingham</v>
          </cell>
          <cell r="B57">
            <v>147</v>
          </cell>
        </row>
        <row r="58">
          <cell r="A58" t="str">
            <v>Beltrami</v>
          </cell>
          <cell r="B58">
            <v>85</v>
          </cell>
        </row>
        <row r="59">
          <cell r="A59" t="str">
            <v>Belview</v>
          </cell>
          <cell r="B59">
            <v>286</v>
          </cell>
        </row>
        <row r="60">
          <cell r="A60" t="str">
            <v>Bemidji</v>
          </cell>
          <cell r="B60">
            <v>15637</v>
          </cell>
        </row>
        <row r="61">
          <cell r="A61" t="str">
            <v>Bena</v>
          </cell>
          <cell r="B61">
            <v>146</v>
          </cell>
        </row>
        <row r="62">
          <cell r="A62" t="str">
            <v>Benson</v>
          </cell>
          <cell r="B62">
            <v>3462</v>
          </cell>
        </row>
        <row r="63">
          <cell r="A63" t="str">
            <v>Bertha</v>
          </cell>
          <cell r="B63">
            <v>557</v>
          </cell>
        </row>
        <row r="64">
          <cell r="A64" t="str">
            <v>Bethel</v>
          </cell>
          <cell r="B64">
            <v>484</v>
          </cell>
        </row>
        <row r="65">
          <cell r="A65" t="str">
            <v>Big Falls</v>
          </cell>
          <cell r="B65">
            <v>186</v>
          </cell>
        </row>
        <row r="66">
          <cell r="A66" t="str">
            <v>Big Lake</v>
          </cell>
          <cell r="B66">
            <v>12524</v>
          </cell>
        </row>
        <row r="67">
          <cell r="A67" t="str">
            <v>Bigelow</v>
          </cell>
          <cell r="B67">
            <v>212</v>
          </cell>
        </row>
        <row r="68">
          <cell r="A68" t="str">
            <v>Bigfork</v>
          </cell>
          <cell r="B68">
            <v>397</v>
          </cell>
        </row>
        <row r="69">
          <cell r="A69" t="str">
            <v>Bingham Lake</v>
          </cell>
          <cell r="B69">
            <v>137</v>
          </cell>
        </row>
        <row r="70">
          <cell r="A70" t="str">
            <v>Birchwood Village</v>
          </cell>
          <cell r="B70">
            <v>898</v>
          </cell>
        </row>
        <row r="71">
          <cell r="A71" t="str">
            <v>Bird Island</v>
          </cell>
          <cell r="B71">
            <v>982</v>
          </cell>
        </row>
        <row r="72">
          <cell r="A72" t="str">
            <v>Biscay</v>
          </cell>
          <cell r="B72">
            <v>111</v>
          </cell>
        </row>
        <row r="73">
          <cell r="A73" t="str">
            <v>Biwabik</v>
          </cell>
          <cell r="B73">
            <v>975</v>
          </cell>
        </row>
        <row r="74">
          <cell r="A74" t="str">
            <v>Blackduck</v>
          </cell>
          <cell r="B74">
            <v>826</v>
          </cell>
        </row>
        <row r="75">
          <cell r="A75" t="str">
            <v>Blaine</v>
          </cell>
          <cell r="B75">
            <v>73546</v>
          </cell>
        </row>
        <row r="76">
          <cell r="A76" t="str">
            <v>Blomkest</v>
          </cell>
          <cell r="B76">
            <v>147</v>
          </cell>
        </row>
        <row r="77">
          <cell r="A77" t="str">
            <v>Blooming Prairie</v>
          </cell>
          <cell r="B77">
            <v>1943</v>
          </cell>
        </row>
        <row r="78">
          <cell r="A78" t="str">
            <v>Bloomington</v>
          </cell>
          <cell r="B78">
            <v>91537</v>
          </cell>
        </row>
        <row r="79">
          <cell r="A79" t="str">
            <v>Blue Earth</v>
          </cell>
          <cell r="B79">
            <v>3180</v>
          </cell>
        </row>
        <row r="80">
          <cell r="A80" t="str">
            <v>Bluffton</v>
          </cell>
          <cell r="B80">
            <v>208</v>
          </cell>
        </row>
        <row r="81">
          <cell r="A81" t="str">
            <v>Bock</v>
          </cell>
          <cell r="B81">
            <v>83</v>
          </cell>
        </row>
        <row r="82">
          <cell r="A82" t="str">
            <v>Borup</v>
          </cell>
          <cell r="B82">
            <v>99</v>
          </cell>
        </row>
        <row r="83">
          <cell r="A83" t="str">
            <v>Bovey</v>
          </cell>
          <cell r="B83">
            <v>821</v>
          </cell>
        </row>
        <row r="84">
          <cell r="A84" t="str">
            <v>Bowlus</v>
          </cell>
          <cell r="B84">
            <v>279</v>
          </cell>
        </row>
        <row r="85">
          <cell r="A85" t="str">
            <v>Boy River</v>
          </cell>
          <cell r="B85">
            <v>29</v>
          </cell>
        </row>
        <row r="86">
          <cell r="A86" t="str">
            <v>Boyd</v>
          </cell>
          <cell r="B86">
            <v>140</v>
          </cell>
        </row>
        <row r="87">
          <cell r="A87" t="str">
            <v>Braham</v>
          </cell>
          <cell r="B87">
            <v>1789</v>
          </cell>
        </row>
        <row r="88">
          <cell r="A88" t="str">
            <v>Brainerd</v>
          </cell>
          <cell r="B88">
            <v>14670</v>
          </cell>
        </row>
        <row r="89">
          <cell r="A89" t="str">
            <v>Brandon</v>
          </cell>
          <cell r="B89">
            <v>508</v>
          </cell>
        </row>
        <row r="90">
          <cell r="A90" t="str">
            <v>Breckenridge</v>
          </cell>
          <cell r="B90">
            <v>3365</v>
          </cell>
        </row>
        <row r="91">
          <cell r="A91" t="str">
            <v>Breezy Point</v>
          </cell>
          <cell r="B91">
            <v>2766</v>
          </cell>
        </row>
        <row r="92">
          <cell r="A92" t="str">
            <v>Brewster</v>
          </cell>
          <cell r="B92">
            <v>490</v>
          </cell>
        </row>
        <row r="93">
          <cell r="A93" t="str">
            <v>Bricelyn</v>
          </cell>
          <cell r="B93">
            <v>347</v>
          </cell>
        </row>
        <row r="94">
          <cell r="A94" t="str">
            <v>Brook Park</v>
          </cell>
          <cell r="B94">
            <v>133</v>
          </cell>
        </row>
        <row r="95">
          <cell r="A95" t="str">
            <v>Brooklyn Center</v>
          </cell>
          <cell r="B95">
            <v>33982</v>
          </cell>
        </row>
        <row r="96">
          <cell r="A96" t="str">
            <v>Brooklyn Park</v>
          </cell>
          <cell r="B96">
            <v>83874</v>
          </cell>
        </row>
        <row r="97">
          <cell r="A97" t="str">
            <v>Brooks</v>
          </cell>
          <cell r="B97">
            <v>118</v>
          </cell>
        </row>
        <row r="98">
          <cell r="A98" t="str">
            <v>Brookston</v>
          </cell>
          <cell r="B98">
            <v>116</v>
          </cell>
        </row>
        <row r="99">
          <cell r="A99" t="str">
            <v>Brooten</v>
          </cell>
          <cell r="B99">
            <v>638</v>
          </cell>
        </row>
        <row r="100">
          <cell r="A100" t="str">
            <v>Browerville</v>
          </cell>
          <cell r="B100">
            <v>836</v>
          </cell>
        </row>
        <row r="101">
          <cell r="A101" t="str">
            <v>Browns Valley</v>
          </cell>
          <cell r="B101">
            <v>526</v>
          </cell>
        </row>
        <row r="102">
          <cell r="A102" t="str">
            <v>Brownsdale</v>
          </cell>
          <cell r="B102">
            <v>638</v>
          </cell>
        </row>
        <row r="103">
          <cell r="A103" t="str">
            <v>Brownsville</v>
          </cell>
          <cell r="B103">
            <v>550</v>
          </cell>
        </row>
        <row r="104">
          <cell r="A104" t="str">
            <v>Brownton</v>
          </cell>
          <cell r="B104">
            <v>722</v>
          </cell>
        </row>
        <row r="105">
          <cell r="A105" t="str">
            <v>Bruno</v>
          </cell>
          <cell r="B105">
            <v>104</v>
          </cell>
        </row>
        <row r="106">
          <cell r="A106" t="str">
            <v>Buckman</v>
          </cell>
          <cell r="B106">
            <v>309</v>
          </cell>
        </row>
        <row r="107">
          <cell r="A107" t="str">
            <v>Buffalo</v>
          </cell>
          <cell r="B107">
            <v>16611</v>
          </cell>
        </row>
        <row r="108">
          <cell r="A108" t="str">
            <v>Buffalo Lake</v>
          </cell>
          <cell r="B108">
            <v>643</v>
          </cell>
        </row>
        <row r="109">
          <cell r="A109" t="str">
            <v>Buhl</v>
          </cell>
          <cell r="B109">
            <v>976</v>
          </cell>
        </row>
        <row r="110">
          <cell r="A110" t="str">
            <v>Burnsville</v>
          </cell>
          <cell r="B110">
            <v>65327</v>
          </cell>
        </row>
        <row r="111">
          <cell r="A111" t="str">
            <v>Burtrum</v>
          </cell>
          <cell r="B111">
            <v>122</v>
          </cell>
        </row>
        <row r="112">
          <cell r="A112" t="str">
            <v>Butterfield</v>
          </cell>
          <cell r="B112">
            <v>598</v>
          </cell>
        </row>
        <row r="113">
          <cell r="A113" t="str">
            <v>Byron</v>
          </cell>
          <cell r="B113">
            <v>6688</v>
          </cell>
        </row>
        <row r="114">
          <cell r="A114" t="str">
            <v>Caledonia</v>
          </cell>
          <cell r="B114">
            <v>2767</v>
          </cell>
        </row>
        <row r="115">
          <cell r="A115" t="str">
            <v>Callaway</v>
          </cell>
          <cell r="B115">
            <v>203</v>
          </cell>
        </row>
        <row r="116">
          <cell r="A116" t="str">
            <v>Calumet</v>
          </cell>
          <cell r="B116">
            <v>329</v>
          </cell>
        </row>
        <row r="117">
          <cell r="A117" t="str">
            <v>Cambridge</v>
          </cell>
          <cell r="B117">
            <v>10572</v>
          </cell>
        </row>
        <row r="118">
          <cell r="A118" t="str">
            <v>Campbell</v>
          </cell>
          <cell r="B118">
            <v>158</v>
          </cell>
        </row>
        <row r="119">
          <cell r="A119" t="str">
            <v>Canby</v>
          </cell>
          <cell r="B119">
            <v>1688</v>
          </cell>
        </row>
        <row r="120">
          <cell r="A120" t="str">
            <v>Cannon Falls</v>
          </cell>
          <cell r="B120">
            <v>4166</v>
          </cell>
        </row>
        <row r="121">
          <cell r="A121" t="str">
            <v>Canton</v>
          </cell>
          <cell r="B121">
            <v>316</v>
          </cell>
        </row>
        <row r="122">
          <cell r="A122" t="str">
            <v>Carlos</v>
          </cell>
          <cell r="B122">
            <v>492</v>
          </cell>
        </row>
        <row r="123">
          <cell r="A123" t="str">
            <v>Carlton</v>
          </cell>
          <cell r="B123">
            <v>954</v>
          </cell>
        </row>
        <row r="124">
          <cell r="A124" t="str">
            <v>Carver</v>
          </cell>
          <cell r="B124">
            <v>6772</v>
          </cell>
        </row>
        <row r="125">
          <cell r="A125" t="str">
            <v>Cass Lake</v>
          </cell>
          <cell r="B125">
            <v>691</v>
          </cell>
        </row>
        <row r="126">
          <cell r="A126" t="str">
            <v>Cedar Mills</v>
          </cell>
          <cell r="B126">
            <v>62</v>
          </cell>
        </row>
        <row r="127">
          <cell r="A127" t="str">
            <v>Center</v>
          </cell>
          <cell r="B127">
            <v>656</v>
          </cell>
        </row>
        <row r="128">
          <cell r="A128" t="str">
            <v>Centerville</v>
          </cell>
          <cell r="B128">
            <v>3993</v>
          </cell>
        </row>
        <row r="129">
          <cell r="A129" t="str">
            <v>Ceylon</v>
          </cell>
          <cell r="B129">
            <v>297</v>
          </cell>
        </row>
        <row r="130">
          <cell r="A130" t="str">
            <v>Champlin</v>
          </cell>
          <cell r="B130">
            <v>24975</v>
          </cell>
        </row>
        <row r="131">
          <cell r="A131" t="str">
            <v>Chandler</v>
          </cell>
          <cell r="B131">
            <v>270</v>
          </cell>
        </row>
        <row r="132">
          <cell r="A132" t="str">
            <v>Chanhassen</v>
          </cell>
          <cell r="B132">
            <v>25807</v>
          </cell>
        </row>
        <row r="133">
          <cell r="A133" t="str">
            <v>Chaska</v>
          </cell>
          <cell r="B133">
            <v>29739</v>
          </cell>
        </row>
        <row r="134">
          <cell r="A134" t="str">
            <v>Chatfield</v>
          </cell>
          <cell r="B134">
            <v>3005</v>
          </cell>
        </row>
        <row r="135">
          <cell r="A135" t="str">
            <v>Chickamaw Beach</v>
          </cell>
          <cell r="B135">
            <v>131</v>
          </cell>
        </row>
        <row r="136">
          <cell r="A136" t="str">
            <v>Chisago</v>
          </cell>
          <cell r="B136">
            <v>5730</v>
          </cell>
        </row>
        <row r="137">
          <cell r="A137" t="str">
            <v>Chisholm</v>
          </cell>
          <cell r="B137">
            <v>4714</v>
          </cell>
        </row>
        <row r="138">
          <cell r="A138" t="str">
            <v>Chokio</v>
          </cell>
          <cell r="B138">
            <v>399</v>
          </cell>
        </row>
        <row r="139">
          <cell r="A139" t="str">
            <v>Circle Pines</v>
          </cell>
          <cell r="B139">
            <v>5055</v>
          </cell>
        </row>
        <row r="140">
          <cell r="A140" t="str">
            <v>Clara</v>
          </cell>
          <cell r="B140">
            <v>1358</v>
          </cell>
        </row>
        <row r="141">
          <cell r="A141" t="str">
            <v>Claremont</v>
          </cell>
          <cell r="B141">
            <v>502</v>
          </cell>
        </row>
        <row r="142">
          <cell r="A142" t="str">
            <v>Clarissa</v>
          </cell>
          <cell r="B142">
            <v>662</v>
          </cell>
        </row>
        <row r="143">
          <cell r="A143" t="str">
            <v>Clarkfield</v>
          </cell>
          <cell r="B143">
            <v>847</v>
          </cell>
        </row>
        <row r="144">
          <cell r="A144" t="str">
            <v>Clarks Grove</v>
          </cell>
          <cell r="B144">
            <v>680</v>
          </cell>
        </row>
        <row r="145">
          <cell r="A145" t="str">
            <v>Clear Lake</v>
          </cell>
          <cell r="B145">
            <v>669</v>
          </cell>
        </row>
        <row r="146">
          <cell r="A146" t="str">
            <v>Clearbrook</v>
          </cell>
          <cell r="B146">
            <v>458</v>
          </cell>
        </row>
        <row r="147">
          <cell r="A147" t="str">
            <v>Clearwater</v>
          </cell>
          <cell r="B147">
            <v>2105</v>
          </cell>
        </row>
        <row r="148">
          <cell r="A148" t="str">
            <v>Clements</v>
          </cell>
          <cell r="B148">
            <v>157</v>
          </cell>
        </row>
        <row r="149">
          <cell r="A149" t="str">
            <v>Cleveland</v>
          </cell>
          <cell r="B149">
            <v>792</v>
          </cell>
        </row>
        <row r="150">
          <cell r="A150" t="str">
            <v>Climax</v>
          </cell>
          <cell r="B150">
            <v>223</v>
          </cell>
        </row>
        <row r="151">
          <cell r="A151" t="str">
            <v>Clinton</v>
          </cell>
          <cell r="B151">
            <v>395</v>
          </cell>
        </row>
        <row r="152">
          <cell r="A152" t="str">
            <v>Clitherall</v>
          </cell>
          <cell r="B152">
            <v>83</v>
          </cell>
        </row>
        <row r="153">
          <cell r="A153" t="str">
            <v>Clontarf</v>
          </cell>
          <cell r="B153">
            <v>122</v>
          </cell>
        </row>
        <row r="154">
          <cell r="A154" t="str">
            <v>Cloquet</v>
          </cell>
          <cell r="B154">
            <v>12667</v>
          </cell>
        </row>
        <row r="155">
          <cell r="A155" t="str">
            <v>Coates</v>
          </cell>
          <cell r="B155">
            <v>146</v>
          </cell>
        </row>
        <row r="156">
          <cell r="A156" t="str">
            <v>Cobden</v>
          </cell>
          <cell r="B156">
            <v>41</v>
          </cell>
        </row>
        <row r="157">
          <cell r="A157" t="str">
            <v>Cohasset</v>
          </cell>
          <cell r="B157">
            <v>2686</v>
          </cell>
        </row>
        <row r="158">
          <cell r="A158" t="str">
            <v>Cokato</v>
          </cell>
          <cell r="B158">
            <v>2792</v>
          </cell>
        </row>
        <row r="159">
          <cell r="A159" t="str">
            <v>Cold Spring</v>
          </cell>
          <cell r="B159">
            <v>4225</v>
          </cell>
        </row>
        <row r="160">
          <cell r="A160" t="str">
            <v>Coleraine</v>
          </cell>
          <cell r="B160">
            <v>1997</v>
          </cell>
        </row>
        <row r="161">
          <cell r="A161" t="str">
            <v>Cologne</v>
          </cell>
          <cell r="B161">
            <v>2116</v>
          </cell>
        </row>
        <row r="162">
          <cell r="A162" t="str">
            <v>Columbia Heights</v>
          </cell>
          <cell r="B162">
            <v>21567</v>
          </cell>
        </row>
        <row r="163">
          <cell r="A163" t="str">
            <v>Columbus</v>
          </cell>
          <cell r="B163">
            <v>4151</v>
          </cell>
        </row>
        <row r="164">
          <cell r="A164" t="str">
            <v>Comfrey</v>
          </cell>
          <cell r="B164">
            <v>387</v>
          </cell>
        </row>
        <row r="165">
          <cell r="A165" t="str">
            <v>Comstock</v>
          </cell>
          <cell r="B165">
            <v>94</v>
          </cell>
        </row>
        <row r="166">
          <cell r="A166" t="str">
            <v>Conger</v>
          </cell>
          <cell r="B166">
            <v>153</v>
          </cell>
        </row>
        <row r="167">
          <cell r="A167" t="str">
            <v>Cook</v>
          </cell>
          <cell r="B167">
            <v>537</v>
          </cell>
        </row>
        <row r="168">
          <cell r="A168" t="str">
            <v>Coon Rapids</v>
          </cell>
          <cell r="B168">
            <v>63320</v>
          </cell>
        </row>
        <row r="169">
          <cell r="A169" t="str">
            <v>Corcoran</v>
          </cell>
          <cell r="B169">
            <v>8019</v>
          </cell>
        </row>
        <row r="170">
          <cell r="A170" t="str">
            <v>Correll</v>
          </cell>
          <cell r="B170">
            <v>35</v>
          </cell>
        </row>
        <row r="171">
          <cell r="A171" t="str">
            <v>Cosmos</v>
          </cell>
          <cell r="B171">
            <v>505</v>
          </cell>
        </row>
        <row r="172">
          <cell r="A172" t="str">
            <v>Cottage Grove</v>
          </cell>
          <cell r="B172">
            <v>42648</v>
          </cell>
        </row>
        <row r="173">
          <cell r="A173" t="str">
            <v>Cottonwood</v>
          </cell>
          <cell r="B173">
            <v>1151</v>
          </cell>
        </row>
        <row r="174">
          <cell r="A174" t="str">
            <v>Courtland</v>
          </cell>
          <cell r="B174">
            <v>735</v>
          </cell>
        </row>
        <row r="175">
          <cell r="A175" t="str">
            <v>Credit River</v>
          </cell>
          <cell r="B175">
            <v>5655</v>
          </cell>
        </row>
        <row r="176">
          <cell r="A176" t="str">
            <v>Cromwell</v>
          </cell>
          <cell r="B176">
            <v>250</v>
          </cell>
        </row>
        <row r="177">
          <cell r="A177" t="str">
            <v>Crookston</v>
          </cell>
          <cell r="B177">
            <v>7272</v>
          </cell>
        </row>
        <row r="178">
          <cell r="A178" t="str">
            <v>Crosby</v>
          </cell>
          <cell r="B178">
            <v>2377</v>
          </cell>
        </row>
        <row r="179">
          <cell r="A179" t="str">
            <v>Crosslake</v>
          </cell>
          <cell r="B179">
            <v>2456</v>
          </cell>
        </row>
        <row r="180">
          <cell r="A180" t="str">
            <v>Crystal</v>
          </cell>
          <cell r="B180">
            <v>23263</v>
          </cell>
        </row>
        <row r="181">
          <cell r="A181" t="str">
            <v>Currie</v>
          </cell>
          <cell r="B181">
            <v>216</v>
          </cell>
        </row>
        <row r="182">
          <cell r="A182" t="str">
            <v>Cuyuna</v>
          </cell>
          <cell r="B182">
            <v>318</v>
          </cell>
        </row>
        <row r="183">
          <cell r="A183" t="str">
            <v>Cyrus</v>
          </cell>
          <cell r="B183">
            <v>311</v>
          </cell>
        </row>
        <row r="184">
          <cell r="A184" t="str">
            <v>Dakota</v>
          </cell>
          <cell r="B184">
            <v>295</v>
          </cell>
        </row>
        <row r="185">
          <cell r="A185" t="str">
            <v>Dalton</v>
          </cell>
          <cell r="B185">
            <v>209</v>
          </cell>
        </row>
        <row r="186">
          <cell r="A186" t="str">
            <v>Danube</v>
          </cell>
          <cell r="B186">
            <v>446</v>
          </cell>
        </row>
        <row r="187">
          <cell r="A187" t="str">
            <v>Danvers</v>
          </cell>
          <cell r="B187">
            <v>101</v>
          </cell>
        </row>
        <row r="188">
          <cell r="A188" t="str">
            <v>Darfur</v>
          </cell>
          <cell r="B188">
            <v>84</v>
          </cell>
        </row>
        <row r="189">
          <cell r="A189" t="str">
            <v>Darwin</v>
          </cell>
          <cell r="B189">
            <v>342</v>
          </cell>
        </row>
        <row r="190">
          <cell r="A190" t="str">
            <v>Dassel</v>
          </cell>
          <cell r="B190">
            <v>1531</v>
          </cell>
        </row>
        <row r="191">
          <cell r="A191" t="str">
            <v>Dawson</v>
          </cell>
          <cell r="B191">
            <v>1457</v>
          </cell>
        </row>
        <row r="192">
          <cell r="A192" t="str">
            <v>Dayton</v>
          </cell>
          <cell r="B192">
            <v>10086</v>
          </cell>
        </row>
        <row r="193">
          <cell r="A193" t="str">
            <v>De Graff</v>
          </cell>
          <cell r="B193">
            <v>107</v>
          </cell>
        </row>
        <row r="194">
          <cell r="A194" t="str">
            <v>Deephaven</v>
          </cell>
          <cell r="B194">
            <v>3812</v>
          </cell>
        </row>
        <row r="195">
          <cell r="A195" t="str">
            <v>Deer Creek</v>
          </cell>
          <cell r="B195">
            <v>329</v>
          </cell>
        </row>
        <row r="196">
          <cell r="A196" t="str">
            <v>Deer River</v>
          </cell>
          <cell r="B196">
            <v>896</v>
          </cell>
        </row>
        <row r="197">
          <cell r="A197" t="str">
            <v>Deerwood</v>
          </cell>
          <cell r="B197">
            <v>530</v>
          </cell>
        </row>
        <row r="198">
          <cell r="A198" t="str">
            <v>Delano</v>
          </cell>
          <cell r="B198">
            <v>7155</v>
          </cell>
        </row>
        <row r="199">
          <cell r="A199" t="str">
            <v>Delavan</v>
          </cell>
          <cell r="B199">
            <v>172</v>
          </cell>
        </row>
        <row r="200">
          <cell r="A200" t="str">
            <v>Delhi</v>
          </cell>
          <cell r="B200">
            <v>49</v>
          </cell>
        </row>
        <row r="201">
          <cell r="A201" t="str">
            <v>Dellwood</v>
          </cell>
          <cell r="B201">
            <v>1160</v>
          </cell>
        </row>
        <row r="202">
          <cell r="A202" t="str">
            <v>Denham</v>
          </cell>
          <cell r="B202">
            <v>40</v>
          </cell>
        </row>
        <row r="203">
          <cell r="A203" t="str">
            <v>Dennison</v>
          </cell>
          <cell r="B203">
            <v>224</v>
          </cell>
        </row>
        <row r="204">
          <cell r="A204" t="str">
            <v>Dent</v>
          </cell>
          <cell r="B204">
            <v>171</v>
          </cell>
        </row>
        <row r="205">
          <cell r="A205" t="str">
            <v>Detroit Lakes</v>
          </cell>
          <cell r="B205">
            <v>10003</v>
          </cell>
        </row>
        <row r="206">
          <cell r="A206" t="str">
            <v>Dexter</v>
          </cell>
          <cell r="B206">
            <v>327</v>
          </cell>
        </row>
        <row r="207">
          <cell r="A207" t="str">
            <v>Dilworth</v>
          </cell>
          <cell r="B207">
            <v>4804</v>
          </cell>
        </row>
        <row r="208">
          <cell r="A208" t="str">
            <v>Dodge Center</v>
          </cell>
          <cell r="B208">
            <v>2952</v>
          </cell>
        </row>
        <row r="209">
          <cell r="A209" t="str">
            <v>Donaldson</v>
          </cell>
          <cell r="B209">
            <v>24</v>
          </cell>
        </row>
        <row r="210">
          <cell r="A210" t="str">
            <v>Donnelly</v>
          </cell>
          <cell r="B210">
            <v>220</v>
          </cell>
        </row>
        <row r="211">
          <cell r="A211" t="str">
            <v>Doran</v>
          </cell>
          <cell r="B211">
            <v>29</v>
          </cell>
        </row>
        <row r="212">
          <cell r="A212" t="str">
            <v>Dover</v>
          </cell>
          <cell r="B212">
            <v>777</v>
          </cell>
        </row>
        <row r="213">
          <cell r="A213" t="str">
            <v>Dovray</v>
          </cell>
          <cell r="B213">
            <v>57</v>
          </cell>
        </row>
        <row r="214">
          <cell r="A214" t="str">
            <v>Duluth</v>
          </cell>
          <cell r="B214">
            <v>86788</v>
          </cell>
        </row>
        <row r="215">
          <cell r="A215" t="str">
            <v>Dumont</v>
          </cell>
          <cell r="B215">
            <v>70</v>
          </cell>
        </row>
        <row r="216">
          <cell r="A216" t="str">
            <v>Dundas</v>
          </cell>
          <cell r="B216">
            <v>1995</v>
          </cell>
        </row>
        <row r="217">
          <cell r="A217" t="str">
            <v>Dundee</v>
          </cell>
          <cell r="B217">
            <v>75</v>
          </cell>
        </row>
        <row r="218">
          <cell r="A218" t="str">
            <v>Dunnell</v>
          </cell>
          <cell r="B218">
            <v>131</v>
          </cell>
        </row>
        <row r="219">
          <cell r="A219" t="str">
            <v>Eagan</v>
          </cell>
          <cell r="B219">
            <v>69299</v>
          </cell>
        </row>
        <row r="220">
          <cell r="A220" t="str">
            <v>Eagle Bend</v>
          </cell>
          <cell r="B220">
            <v>542</v>
          </cell>
        </row>
        <row r="221">
          <cell r="A221" t="str">
            <v>Eagle Lake</v>
          </cell>
          <cell r="B221">
            <v>3266</v>
          </cell>
        </row>
        <row r="222">
          <cell r="A222" t="str">
            <v>East Bethel</v>
          </cell>
          <cell r="B222">
            <v>11992</v>
          </cell>
        </row>
        <row r="223">
          <cell r="A223" t="str">
            <v>East Grand Forks</v>
          </cell>
          <cell r="B223">
            <v>8937</v>
          </cell>
        </row>
        <row r="224">
          <cell r="A224" t="str">
            <v>East Gull Lake</v>
          </cell>
          <cell r="B224">
            <v>1104</v>
          </cell>
        </row>
        <row r="225">
          <cell r="A225" t="str">
            <v>Easton</v>
          </cell>
          <cell r="B225">
            <v>176</v>
          </cell>
        </row>
        <row r="226">
          <cell r="A226" t="str">
            <v>Echo</v>
          </cell>
          <cell r="B226">
            <v>241</v>
          </cell>
        </row>
        <row r="227">
          <cell r="A227" t="str">
            <v>Eden Prairie</v>
          </cell>
          <cell r="B227">
            <v>64600</v>
          </cell>
        </row>
        <row r="228">
          <cell r="A228" t="str">
            <v>Eden valley</v>
          </cell>
          <cell r="B228">
            <v>1066</v>
          </cell>
        </row>
        <row r="229">
          <cell r="A229" t="str">
            <v>Edgerton</v>
          </cell>
          <cell r="B229">
            <v>1249</v>
          </cell>
        </row>
        <row r="230">
          <cell r="A230" t="str">
            <v>Edina</v>
          </cell>
          <cell r="B230">
            <v>54480</v>
          </cell>
        </row>
        <row r="231">
          <cell r="A231" t="str">
            <v>Effie</v>
          </cell>
          <cell r="B231">
            <v>100</v>
          </cell>
        </row>
        <row r="232">
          <cell r="A232" t="str">
            <v>Eitzen</v>
          </cell>
          <cell r="B232">
            <v>271</v>
          </cell>
        </row>
        <row r="233">
          <cell r="A233" t="str">
            <v>Elba</v>
          </cell>
          <cell r="B233">
            <v>136</v>
          </cell>
        </row>
        <row r="234">
          <cell r="A234" t="str">
            <v>Elbow Lake</v>
          </cell>
          <cell r="B234">
            <v>1279</v>
          </cell>
        </row>
        <row r="235">
          <cell r="A235" t="str">
            <v>Elgin</v>
          </cell>
          <cell r="B235">
            <v>1140</v>
          </cell>
        </row>
        <row r="236">
          <cell r="A236" t="str">
            <v>Elizabeth</v>
          </cell>
          <cell r="B236">
            <v>166</v>
          </cell>
        </row>
        <row r="237">
          <cell r="A237" t="str">
            <v>Elk River</v>
          </cell>
          <cell r="B237">
            <v>27232</v>
          </cell>
        </row>
        <row r="238">
          <cell r="A238" t="str">
            <v>Elko New Market</v>
          </cell>
          <cell r="B238">
            <v>5200</v>
          </cell>
        </row>
        <row r="239">
          <cell r="A239" t="str">
            <v>Elkton</v>
          </cell>
          <cell r="B239">
            <v>137</v>
          </cell>
        </row>
        <row r="240">
          <cell r="A240" t="str">
            <v>Ellendale</v>
          </cell>
          <cell r="B240">
            <v>664</v>
          </cell>
        </row>
        <row r="241">
          <cell r="A241" t="str">
            <v>Ellsworth</v>
          </cell>
          <cell r="B241">
            <v>478</v>
          </cell>
        </row>
        <row r="242">
          <cell r="A242" t="str">
            <v>Elmdale</v>
          </cell>
          <cell r="B242">
            <v>146</v>
          </cell>
        </row>
        <row r="243">
          <cell r="A243" t="str">
            <v>Elmore</v>
          </cell>
          <cell r="B243">
            <v>544</v>
          </cell>
        </row>
        <row r="244">
          <cell r="A244" t="str">
            <v>Elrosa</v>
          </cell>
          <cell r="B244">
            <v>220</v>
          </cell>
        </row>
        <row r="245">
          <cell r="A245" t="str">
            <v>Ely</v>
          </cell>
          <cell r="B245">
            <v>3249</v>
          </cell>
        </row>
        <row r="246">
          <cell r="A246" t="str">
            <v>Elysian</v>
          </cell>
          <cell r="B246">
            <v>745</v>
          </cell>
        </row>
        <row r="247">
          <cell r="A247" t="str">
            <v>Emily</v>
          </cell>
          <cell r="B247">
            <v>869</v>
          </cell>
        </row>
        <row r="248">
          <cell r="A248" t="str">
            <v>Emmons</v>
          </cell>
          <cell r="B248">
            <v>368</v>
          </cell>
        </row>
        <row r="249">
          <cell r="A249" t="str">
            <v>Erhard</v>
          </cell>
          <cell r="B249">
            <v>123</v>
          </cell>
        </row>
        <row r="250">
          <cell r="A250" t="str">
            <v>Erskine</v>
          </cell>
          <cell r="B250">
            <v>384</v>
          </cell>
        </row>
        <row r="251">
          <cell r="A251" t="str">
            <v>Evan</v>
          </cell>
          <cell r="B251">
            <v>59</v>
          </cell>
        </row>
        <row r="252">
          <cell r="A252" t="str">
            <v>Evansville</v>
          </cell>
          <cell r="B252">
            <v>596</v>
          </cell>
        </row>
        <row r="253">
          <cell r="A253" t="str">
            <v>Eveleth</v>
          </cell>
          <cell r="B253">
            <v>3521</v>
          </cell>
        </row>
        <row r="254">
          <cell r="A254" t="str">
            <v>Excelsior</v>
          </cell>
          <cell r="B254">
            <v>2361</v>
          </cell>
        </row>
        <row r="255">
          <cell r="A255" t="str">
            <v>Eyota</v>
          </cell>
          <cell r="B255">
            <v>2036</v>
          </cell>
        </row>
        <row r="256">
          <cell r="A256" t="str">
            <v>Fairfax</v>
          </cell>
          <cell r="B256">
            <v>1206</v>
          </cell>
        </row>
        <row r="257">
          <cell r="A257" t="str">
            <v>Fairmont</v>
          </cell>
          <cell r="B257">
            <v>10290</v>
          </cell>
        </row>
        <row r="258">
          <cell r="A258" t="str">
            <v>Falcon Heights</v>
          </cell>
          <cell r="B258">
            <v>5640</v>
          </cell>
        </row>
        <row r="259">
          <cell r="A259" t="str">
            <v>Faribault</v>
          </cell>
          <cell r="B259">
            <v>24217</v>
          </cell>
        </row>
        <row r="260">
          <cell r="A260" t="str">
            <v>Farmington</v>
          </cell>
          <cell r="B260">
            <v>23895</v>
          </cell>
        </row>
        <row r="261">
          <cell r="A261" t="str">
            <v>Farwell</v>
          </cell>
          <cell r="B261">
            <v>56</v>
          </cell>
        </row>
        <row r="262">
          <cell r="A262" t="str">
            <v>Federal Dam</v>
          </cell>
          <cell r="B262">
            <v>125</v>
          </cell>
        </row>
        <row r="263">
          <cell r="A263" t="str">
            <v>Felton</v>
          </cell>
          <cell r="B263">
            <v>173</v>
          </cell>
        </row>
        <row r="264">
          <cell r="A264" t="str">
            <v>Fergus Falls</v>
          </cell>
          <cell r="B264">
            <v>14144</v>
          </cell>
        </row>
        <row r="265">
          <cell r="A265" t="str">
            <v>Fertile</v>
          </cell>
          <cell r="B265">
            <v>789</v>
          </cell>
        </row>
        <row r="266">
          <cell r="A266" t="str">
            <v>Fifty Lakes</v>
          </cell>
          <cell r="B266">
            <v>457</v>
          </cell>
        </row>
        <row r="267">
          <cell r="A267" t="str">
            <v>Finlayson</v>
          </cell>
          <cell r="B267">
            <v>319</v>
          </cell>
        </row>
        <row r="268">
          <cell r="A268" t="str">
            <v>Fisher</v>
          </cell>
          <cell r="B268">
            <v>401</v>
          </cell>
        </row>
        <row r="269">
          <cell r="A269" t="str">
            <v>Flensburg</v>
          </cell>
          <cell r="B269">
            <v>209</v>
          </cell>
        </row>
        <row r="270">
          <cell r="A270" t="str">
            <v>Floodwood</v>
          </cell>
          <cell r="B270">
            <v>512</v>
          </cell>
        </row>
        <row r="271">
          <cell r="A271" t="str">
            <v>Florence</v>
          </cell>
          <cell r="B271">
            <v>28</v>
          </cell>
        </row>
        <row r="272">
          <cell r="A272" t="str">
            <v>Foley</v>
          </cell>
          <cell r="B272">
            <v>2705</v>
          </cell>
        </row>
        <row r="273">
          <cell r="A273" t="str">
            <v>Forada</v>
          </cell>
          <cell r="B273">
            <v>168</v>
          </cell>
        </row>
        <row r="274">
          <cell r="A274" t="str">
            <v>Forest Lake</v>
          </cell>
          <cell r="B274">
            <v>21502</v>
          </cell>
        </row>
        <row r="275">
          <cell r="A275" t="str">
            <v>Foreston</v>
          </cell>
          <cell r="B275">
            <v>570</v>
          </cell>
        </row>
        <row r="276">
          <cell r="A276" t="str">
            <v>Fort Ripley</v>
          </cell>
          <cell r="B276">
            <v>126</v>
          </cell>
        </row>
        <row r="277">
          <cell r="A277" t="str">
            <v>Fosston</v>
          </cell>
          <cell r="B277">
            <v>1385</v>
          </cell>
        </row>
        <row r="278">
          <cell r="A278" t="str">
            <v>Fountain</v>
          </cell>
          <cell r="B278">
            <v>414</v>
          </cell>
        </row>
        <row r="279">
          <cell r="A279" t="str">
            <v>Foxhome</v>
          </cell>
          <cell r="B279">
            <v>123</v>
          </cell>
        </row>
        <row r="280">
          <cell r="A280" t="str">
            <v>Franklin</v>
          </cell>
          <cell r="B280">
            <v>512</v>
          </cell>
        </row>
        <row r="281">
          <cell r="A281" t="str">
            <v>Frazee</v>
          </cell>
          <cell r="B281">
            <v>1318</v>
          </cell>
        </row>
        <row r="282">
          <cell r="A282" t="str">
            <v>Freeborn</v>
          </cell>
          <cell r="B282">
            <v>253</v>
          </cell>
        </row>
        <row r="283">
          <cell r="A283" t="str">
            <v>Freeport</v>
          </cell>
          <cell r="B283">
            <v>679</v>
          </cell>
        </row>
        <row r="284">
          <cell r="A284" t="str">
            <v>Fridley</v>
          </cell>
          <cell r="B284">
            <v>30258</v>
          </cell>
        </row>
        <row r="285">
          <cell r="A285" t="str">
            <v>Frost</v>
          </cell>
          <cell r="B285">
            <v>215</v>
          </cell>
        </row>
        <row r="286">
          <cell r="A286" t="str">
            <v>Fulda</v>
          </cell>
          <cell r="B286">
            <v>1347</v>
          </cell>
        </row>
        <row r="287">
          <cell r="A287" t="str">
            <v>Funkley</v>
          </cell>
          <cell r="B287">
            <v>18</v>
          </cell>
        </row>
        <row r="288">
          <cell r="A288" t="str">
            <v>Garfield</v>
          </cell>
          <cell r="B288">
            <v>346</v>
          </cell>
        </row>
        <row r="289">
          <cell r="A289" t="str">
            <v>Garrison</v>
          </cell>
          <cell r="B289">
            <v>204</v>
          </cell>
        </row>
        <row r="290">
          <cell r="A290" t="str">
            <v>Garvin</v>
          </cell>
          <cell r="B290">
            <v>124</v>
          </cell>
        </row>
        <row r="291">
          <cell r="A291" t="str">
            <v>Gary</v>
          </cell>
          <cell r="B291">
            <v>226</v>
          </cell>
        </row>
        <row r="292">
          <cell r="A292" t="str">
            <v>Gaylord</v>
          </cell>
          <cell r="B292">
            <v>2324</v>
          </cell>
        </row>
        <row r="293">
          <cell r="A293" t="str">
            <v>Gem Lake</v>
          </cell>
          <cell r="B293">
            <v>557</v>
          </cell>
        </row>
        <row r="294">
          <cell r="A294" t="str">
            <v>Geneva</v>
          </cell>
          <cell r="B294">
            <v>508</v>
          </cell>
        </row>
        <row r="295">
          <cell r="A295" t="str">
            <v>Genola</v>
          </cell>
          <cell r="B295">
            <v>69</v>
          </cell>
        </row>
        <row r="296">
          <cell r="A296" t="str">
            <v>Georgetown</v>
          </cell>
          <cell r="B296">
            <v>73</v>
          </cell>
        </row>
        <row r="297">
          <cell r="A297" t="str">
            <v>Ghent</v>
          </cell>
          <cell r="B297">
            <v>380</v>
          </cell>
        </row>
        <row r="298">
          <cell r="A298" t="str">
            <v>Gibbon</v>
          </cell>
          <cell r="B298">
            <v>790</v>
          </cell>
        </row>
        <row r="299">
          <cell r="A299" t="str">
            <v>Gilbert</v>
          </cell>
          <cell r="B299">
            <v>1669</v>
          </cell>
        </row>
        <row r="300">
          <cell r="A300" t="str">
            <v>Gilman</v>
          </cell>
          <cell r="B300">
            <v>223</v>
          </cell>
        </row>
        <row r="301">
          <cell r="A301" t="str">
            <v>Glencoe</v>
          </cell>
          <cell r="B301">
            <v>5704</v>
          </cell>
        </row>
        <row r="302">
          <cell r="A302" t="str">
            <v>Glenville</v>
          </cell>
          <cell r="B302">
            <v>596</v>
          </cell>
        </row>
        <row r="303">
          <cell r="A303" t="str">
            <v>Glenwood</v>
          </cell>
          <cell r="B303">
            <v>2653</v>
          </cell>
        </row>
        <row r="304">
          <cell r="A304" t="str">
            <v>Glyndon</v>
          </cell>
          <cell r="B304">
            <v>1366</v>
          </cell>
        </row>
        <row r="305">
          <cell r="A305" t="str">
            <v>Golden Valley</v>
          </cell>
          <cell r="B305">
            <v>22305</v>
          </cell>
        </row>
        <row r="306">
          <cell r="A306" t="str">
            <v>Gonvick</v>
          </cell>
          <cell r="B306">
            <v>276</v>
          </cell>
        </row>
        <row r="307">
          <cell r="A307" t="str">
            <v>Good Thunder</v>
          </cell>
          <cell r="B307">
            <v>551</v>
          </cell>
        </row>
        <row r="308">
          <cell r="A308" t="str">
            <v>Goodhue</v>
          </cell>
          <cell r="B308">
            <v>1278</v>
          </cell>
        </row>
        <row r="309">
          <cell r="A309" t="str">
            <v>Goodridge</v>
          </cell>
          <cell r="B309">
            <v>100</v>
          </cell>
        </row>
        <row r="310">
          <cell r="A310" t="str">
            <v>Goodview</v>
          </cell>
          <cell r="B310">
            <v>4152</v>
          </cell>
        </row>
        <row r="311">
          <cell r="A311" t="str">
            <v>Graceville</v>
          </cell>
          <cell r="B311">
            <v>524</v>
          </cell>
        </row>
        <row r="312">
          <cell r="A312" t="str">
            <v>Granada</v>
          </cell>
          <cell r="B312">
            <v>286</v>
          </cell>
        </row>
        <row r="313">
          <cell r="A313" t="str">
            <v>Grand Marais</v>
          </cell>
          <cell r="B313">
            <v>1359</v>
          </cell>
        </row>
        <row r="314">
          <cell r="A314" t="str">
            <v>Grand Meadow</v>
          </cell>
          <cell r="B314">
            <v>1142</v>
          </cell>
        </row>
        <row r="315">
          <cell r="A315" t="str">
            <v>Grand Rapids</v>
          </cell>
          <cell r="B315">
            <v>11183</v>
          </cell>
        </row>
        <row r="316">
          <cell r="A316" t="str">
            <v>Granite Falls</v>
          </cell>
          <cell r="B316">
            <v>2687</v>
          </cell>
        </row>
        <row r="317">
          <cell r="A317" t="str">
            <v>Grant</v>
          </cell>
          <cell r="B317">
            <v>4188</v>
          </cell>
        </row>
        <row r="318">
          <cell r="A318" t="str">
            <v>Grasston</v>
          </cell>
          <cell r="B318">
            <v>158</v>
          </cell>
        </row>
        <row r="319">
          <cell r="A319" t="str">
            <v>Green Isle</v>
          </cell>
          <cell r="B319">
            <v>671</v>
          </cell>
        </row>
        <row r="320">
          <cell r="A320" t="str">
            <v>Greenbush</v>
          </cell>
          <cell r="B320">
            <v>667</v>
          </cell>
        </row>
        <row r="321">
          <cell r="A321" t="str">
            <v>Greenfield</v>
          </cell>
          <cell r="B321">
            <v>3083</v>
          </cell>
        </row>
        <row r="322">
          <cell r="A322" t="str">
            <v>Greenwald</v>
          </cell>
          <cell r="B322">
            <v>202</v>
          </cell>
        </row>
        <row r="323">
          <cell r="A323" t="str">
            <v>Greenwood</v>
          </cell>
          <cell r="B323">
            <v>721</v>
          </cell>
        </row>
        <row r="324">
          <cell r="A324" t="str">
            <v>Grey Eagle</v>
          </cell>
          <cell r="B324">
            <v>328</v>
          </cell>
        </row>
        <row r="325">
          <cell r="A325" t="str">
            <v>Grove</v>
          </cell>
          <cell r="B325">
            <v>625</v>
          </cell>
        </row>
        <row r="326">
          <cell r="A326" t="str">
            <v>Grygla</v>
          </cell>
          <cell r="B326">
            <v>186</v>
          </cell>
        </row>
        <row r="327">
          <cell r="A327" t="str">
            <v>Gully</v>
          </cell>
          <cell r="B327">
            <v>62</v>
          </cell>
        </row>
        <row r="328">
          <cell r="A328" t="str">
            <v>Hackensack</v>
          </cell>
          <cell r="B328">
            <v>306</v>
          </cell>
        </row>
        <row r="329">
          <cell r="A329" t="str">
            <v>Hadley</v>
          </cell>
          <cell r="B329">
            <v>61</v>
          </cell>
        </row>
        <row r="330">
          <cell r="A330" t="str">
            <v>Hallock</v>
          </cell>
          <cell r="B330">
            <v>850</v>
          </cell>
        </row>
        <row r="331">
          <cell r="A331" t="str">
            <v>Halma</v>
          </cell>
          <cell r="B331">
            <v>57</v>
          </cell>
        </row>
        <row r="332">
          <cell r="A332" t="str">
            <v>Halstad</v>
          </cell>
          <cell r="B332">
            <v>550</v>
          </cell>
        </row>
        <row r="333">
          <cell r="A333" t="str">
            <v>Ham Lake</v>
          </cell>
          <cell r="B333">
            <v>16494</v>
          </cell>
        </row>
        <row r="334">
          <cell r="A334" t="str">
            <v>Hamburg</v>
          </cell>
          <cell r="B334">
            <v>589</v>
          </cell>
        </row>
        <row r="335">
          <cell r="A335" t="str">
            <v>Hammond</v>
          </cell>
          <cell r="B335">
            <v>129</v>
          </cell>
        </row>
        <row r="336">
          <cell r="A336" t="str">
            <v>Hampton</v>
          </cell>
          <cell r="B336">
            <v>717</v>
          </cell>
        </row>
        <row r="337">
          <cell r="A337" t="str">
            <v>Hancock</v>
          </cell>
          <cell r="B337">
            <v>864</v>
          </cell>
        </row>
        <row r="338">
          <cell r="A338" t="str">
            <v>Hanley Falls</v>
          </cell>
          <cell r="B338">
            <v>241</v>
          </cell>
        </row>
        <row r="339">
          <cell r="A339" t="str">
            <v>Hanover</v>
          </cell>
          <cell r="B339">
            <v>4089</v>
          </cell>
        </row>
        <row r="340">
          <cell r="A340" t="str">
            <v>Hanska</v>
          </cell>
          <cell r="B340">
            <v>380</v>
          </cell>
        </row>
        <row r="341">
          <cell r="A341" t="str">
            <v>Harding</v>
          </cell>
          <cell r="B341">
            <v>121</v>
          </cell>
        </row>
        <row r="342">
          <cell r="A342" t="str">
            <v>Hardwick</v>
          </cell>
          <cell r="B342">
            <v>183</v>
          </cell>
        </row>
        <row r="343">
          <cell r="A343" t="str">
            <v>Harmony</v>
          </cell>
          <cell r="B343">
            <v>1047</v>
          </cell>
        </row>
        <row r="344">
          <cell r="A344" t="str">
            <v>Harris</v>
          </cell>
          <cell r="B344">
            <v>1110</v>
          </cell>
        </row>
        <row r="345">
          <cell r="A345" t="str">
            <v>Hartland</v>
          </cell>
          <cell r="B345">
            <v>317</v>
          </cell>
        </row>
        <row r="346">
          <cell r="A346" t="str">
            <v>Hastings</v>
          </cell>
          <cell r="B346">
            <v>22470</v>
          </cell>
        </row>
        <row r="347">
          <cell r="A347" t="str">
            <v>Hatfield</v>
          </cell>
          <cell r="B347">
            <v>60</v>
          </cell>
        </row>
        <row r="348">
          <cell r="A348" t="str">
            <v>Hawley</v>
          </cell>
          <cell r="B348">
            <v>2285</v>
          </cell>
        </row>
        <row r="349">
          <cell r="A349" t="str">
            <v>Hayfield</v>
          </cell>
          <cell r="B349">
            <v>1363</v>
          </cell>
        </row>
        <row r="350">
          <cell r="A350" t="str">
            <v>Hayward</v>
          </cell>
          <cell r="B350">
            <v>245</v>
          </cell>
        </row>
        <row r="351">
          <cell r="A351" t="str">
            <v>Hazel Run</v>
          </cell>
          <cell r="B351">
            <v>55</v>
          </cell>
        </row>
        <row r="352">
          <cell r="A352" t="str">
            <v>Hector</v>
          </cell>
          <cell r="B352">
            <v>986</v>
          </cell>
        </row>
        <row r="353">
          <cell r="A353" t="str">
            <v>Heidelberg</v>
          </cell>
          <cell r="B353">
            <v>143</v>
          </cell>
        </row>
        <row r="354">
          <cell r="A354" t="str">
            <v>Henderson</v>
          </cell>
          <cell r="B354">
            <v>982</v>
          </cell>
        </row>
        <row r="355">
          <cell r="A355" t="str">
            <v>Hendricks</v>
          </cell>
          <cell r="B355">
            <v>630</v>
          </cell>
        </row>
        <row r="356">
          <cell r="A356" t="str">
            <v>Hendrum</v>
          </cell>
          <cell r="B356">
            <v>285</v>
          </cell>
        </row>
        <row r="357">
          <cell r="A357" t="str">
            <v>Henning</v>
          </cell>
          <cell r="B357">
            <v>846</v>
          </cell>
        </row>
        <row r="358">
          <cell r="A358" t="str">
            <v>Henriette</v>
          </cell>
          <cell r="B358">
            <v>59</v>
          </cell>
        </row>
        <row r="359">
          <cell r="A359" t="str">
            <v>Herman</v>
          </cell>
          <cell r="B359">
            <v>387</v>
          </cell>
        </row>
        <row r="360">
          <cell r="A360" t="str">
            <v>Hermantown</v>
          </cell>
          <cell r="B360">
            <v>10555</v>
          </cell>
        </row>
        <row r="361">
          <cell r="A361" t="str">
            <v>Heron Lake</v>
          </cell>
          <cell r="B361">
            <v>598</v>
          </cell>
        </row>
        <row r="362">
          <cell r="A362" t="str">
            <v>Hewitt</v>
          </cell>
          <cell r="B362">
            <v>255</v>
          </cell>
        </row>
        <row r="363">
          <cell r="A363" t="str">
            <v>Hibbing</v>
          </cell>
          <cell r="B363">
            <v>16028</v>
          </cell>
        </row>
        <row r="364">
          <cell r="A364" t="str">
            <v>Hill</v>
          </cell>
          <cell r="B364">
            <v>606</v>
          </cell>
        </row>
        <row r="365">
          <cell r="A365" t="str">
            <v>Hillman</v>
          </cell>
          <cell r="B365">
            <v>24</v>
          </cell>
        </row>
        <row r="366">
          <cell r="A366" t="str">
            <v>Hills</v>
          </cell>
          <cell r="B366">
            <v>673</v>
          </cell>
        </row>
        <row r="367">
          <cell r="A367" t="str">
            <v>Hilltop</v>
          </cell>
          <cell r="B367">
            <v>985</v>
          </cell>
        </row>
        <row r="368">
          <cell r="A368" t="str">
            <v>Hinckley</v>
          </cell>
          <cell r="B368">
            <v>1930</v>
          </cell>
        </row>
        <row r="369">
          <cell r="A369" t="str">
            <v>Hitterdal</v>
          </cell>
          <cell r="B369">
            <v>215</v>
          </cell>
        </row>
        <row r="370">
          <cell r="A370" t="str">
            <v>Hoffman</v>
          </cell>
          <cell r="B370">
            <v>706</v>
          </cell>
        </row>
        <row r="371">
          <cell r="A371" t="str">
            <v>Hokah</v>
          </cell>
          <cell r="B371">
            <v>540</v>
          </cell>
        </row>
        <row r="372">
          <cell r="A372" t="str">
            <v>Holdingford</v>
          </cell>
          <cell r="B372">
            <v>740</v>
          </cell>
        </row>
        <row r="373">
          <cell r="A373" t="str">
            <v>Holland</v>
          </cell>
          <cell r="B373">
            <v>168</v>
          </cell>
        </row>
        <row r="374">
          <cell r="A374" t="str">
            <v>Hollandale</v>
          </cell>
          <cell r="B374">
            <v>314</v>
          </cell>
        </row>
        <row r="375">
          <cell r="A375" t="str">
            <v>Holloway</v>
          </cell>
          <cell r="B375">
            <v>86</v>
          </cell>
        </row>
        <row r="376">
          <cell r="A376" t="str">
            <v>Holt</v>
          </cell>
          <cell r="B376">
            <v>84</v>
          </cell>
        </row>
        <row r="377">
          <cell r="A377" t="str">
            <v>Hopkins</v>
          </cell>
          <cell r="B377">
            <v>18441</v>
          </cell>
        </row>
        <row r="378">
          <cell r="A378" t="str">
            <v>Houston</v>
          </cell>
          <cell r="B378">
            <v>978</v>
          </cell>
        </row>
        <row r="379">
          <cell r="A379" t="str">
            <v>Howard Lake</v>
          </cell>
          <cell r="B379">
            <v>2180</v>
          </cell>
        </row>
        <row r="380">
          <cell r="A380" t="str">
            <v>Hoyt Lakes</v>
          </cell>
          <cell r="B380">
            <v>1997</v>
          </cell>
        </row>
        <row r="381">
          <cell r="A381" t="str">
            <v>Hugo</v>
          </cell>
          <cell r="B381">
            <v>17044</v>
          </cell>
        </row>
        <row r="382">
          <cell r="A382" t="str">
            <v>Humboldt</v>
          </cell>
          <cell r="B382">
            <v>47</v>
          </cell>
        </row>
        <row r="383">
          <cell r="A383" t="str">
            <v>Hutchinson</v>
          </cell>
          <cell r="B383">
            <v>14828</v>
          </cell>
        </row>
        <row r="384">
          <cell r="A384" t="str">
            <v>Ihlen</v>
          </cell>
          <cell r="B384">
            <v>73</v>
          </cell>
        </row>
        <row r="385">
          <cell r="A385" t="str">
            <v>Independence</v>
          </cell>
          <cell r="B385">
            <v>3916</v>
          </cell>
        </row>
        <row r="386">
          <cell r="A386" t="str">
            <v>International Falls</v>
          </cell>
          <cell r="B386">
            <v>5637</v>
          </cell>
        </row>
        <row r="387">
          <cell r="A387" t="str">
            <v>Inver Grove Heights</v>
          </cell>
          <cell r="B387">
            <v>36219</v>
          </cell>
        </row>
        <row r="388">
          <cell r="A388" t="str">
            <v>Iona</v>
          </cell>
          <cell r="B388">
            <v>164</v>
          </cell>
        </row>
        <row r="389">
          <cell r="A389" t="str">
            <v>Iron Junction</v>
          </cell>
          <cell r="B389">
            <v>108</v>
          </cell>
        </row>
        <row r="390">
          <cell r="A390" t="str">
            <v>Ironton</v>
          </cell>
          <cell r="B390">
            <v>578</v>
          </cell>
        </row>
        <row r="391">
          <cell r="A391" t="str">
            <v>Isanti</v>
          </cell>
          <cell r="B391">
            <v>7386</v>
          </cell>
        </row>
        <row r="392">
          <cell r="A392" t="str">
            <v>Isle</v>
          </cell>
          <cell r="B392">
            <v>820</v>
          </cell>
        </row>
        <row r="393">
          <cell r="A393" t="str">
            <v>Ivanhoe</v>
          </cell>
          <cell r="B393">
            <v>540</v>
          </cell>
        </row>
        <row r="394">
          <cell r="A394" t="str">
            <v>Jackson</v>
          </cell>
          <cell r="B394">
            <v>3309</v>
          </cell>
        </row>
        <row r="395">
          <cell r="A395" t="str">
            <v>Janesville</v>
          </cell>
          <cell r="B395">
            <v>2476</v>
          </cell>
        </row>
        <row r="396">
          <cell r="A396" t="str">
            <v>Jasper</v>
          </cell>
          <cell r="B396">
            <v>599</v>
          </cell>
        </row>
        <row r="397">
          <cell r="A397" t="str">
            <v>Jeffers</v>
          </cell>
          <cell r="B397">
            <v>338</v>
          </cell>
        </row>
        <row r="398">
          <cell r="A398" t="str">
            <v>Jenkins</v>
          </cell>
          <cell r="B398">
            <v>509</v>
          </cell>
        </row>
        <row r="399">
          <cell r="A399" t="str">
            <v>Johnson</v>
          </cell>
          <cell r="B399">
            <v>32</v>
          </cell>
        </row>
        <row r="400">
          <cell r="A400" t="str">
            <v>Jordan</v>
          </cell>
          <cell r="B400">
            <v>7022</v>
          </cell>
        </row>
        <row r="401">
          <cell r="A401" t="str">
            <v>Kandiyohi</v>
          </cell>
          <cell r="B401">
            <v>563</v>
          </cell>
        </row>
        <row r="402">
          <cell r="A402" t="str">
            <v>Karlstad</v>
          </cell>
          <cell r="B402">
            <v>674</v>
          </cell>
        </row>
        <row r="403">
          <cell r="A403" t="str">
            <v>Kasota</v>
          </cell>
          <cell r="B403">
            <v>714</v>
          </cell>
        </row>
        <row r="404">
          <cell r="A404" t="str">
            <v>Kasson</v>
          </cell>
          <cell r="B404">
            <v>7140</v>
          </cell>
        </row>
        <row r="405">
          <cell r="A405" t="str">
            <v>Keewatin</v>
          </cell>
          <cell r="B405">
            <v>985</v>
          </cell>
        </row>
        <row r="406">
          <cell r="A406" t="str">
            <v>Kelliher</v>
          </cell>
          <cell r="B406">
            <v>259</v>
          </cell>
        </row>
        <row r="407">
          <cell r="A407" t="str">
            <v>Kellogg</v>
          </cell>
          <cell r="B407">
            <v>423</v>
          </cell>
        </row>
        <row r="408">
          <cell r="A408" t="str">
            <v>Kennedy</v>
          </cell>
          <cell r="B408">
            <v>188</v>
          </cell>
        </row>
        <row r="409">
          <cell r="A409" t="str">
            <v>Kenneth</v>
          </cell>
          <cell r="B409">
            <v>63</v>
          </cell>
        </row>
        <row r="410">
          <cell r="A410" t="str">
            <v>Kensington</v>
          </cell>
          <cell r="B410">
            <v>260</v>
          </cell>
        </row>
        <row r="411">
          <cell r="A411" t="str">
            <v>Kent</v>
          </cell>
          <cell r="B411">
            <v>63</v>
          </cell>
        </row>
        <row r="412">
          <cell r="A412" t="str">
            <v>Kenyon</v>
          </cell>
          <cell r="B412">
            <v>1916</v>
          </cell>
        </row>
        <row r="413">
          <cell r="A413" t="str">
            <v>Kerkhoven</v>
          </cell>
          <cell r="B413">
            <v>799</v>
          </cell>
        </row>
        <row r="414">
          <cell r="A414" t="str">
            <v>Kerrick</v>
          </cell>
          <cell r="B414">
            <v>56</v>
          </cell>
        </row>
        <row r="415">
          <cell r="A415" t="str">
            <v>Kettle River</v>
          </cell>
          <cell r="B415">
            <v>168</v>
          </cell>
        </row>
        <row r="416">
          <cell r="A416" t="str">
            <v>Kiester</v>
          </cell>
          <cell r="B416">
            <v>487</v>
          </cell>
        </row>
        <row r="417">
          <cell r="A417" t="str">
            <v>Kilkenny</v>
          </cell>
          <cell r="B417">
            <v>154</v>
          </cell>
        </row>
        <row r="418">
          <cell r="A418" t="str">
            <v>Kimball</v>
          </cell>
          <cell r="B418">
            <v>849</v>
          </cell>
        </row>
        <row r="419">
          <cell r="A419" t="str">
            <v>Kinbrae</v>
          </cell>
          <cell r="B419">
            <v>8</v>
          </cell>
        </row>
        <row r="420">
          <cell r="A420" t="str">
            <v>Kingston</v>
          </cell>
          <cell r="B420">
            <v>192</v>
          </cell>
        </row>
        <row r="421">
          <cell r="A421" t="str">
            <v>Kinney</v>
          </cell>
          <cell r="B421">
            <v>158</v>
          </cell>
        </row>
        <row r="422">
          <cell r="A422" t="str">
            <v>La Crescent</v>
          </cell>
          <cell r="B422">
            <v>5275</v>
          </cell>
        </row>
        <row r="423">
          <cell r="A423" t="str">
            <v>La Prairie</v>
          </cell>
          <cell r="B423">
            <v>641</v>
          </cell>
        </row>
        <row r="424">
          <cell r="A424" t="str">
            <v>La Salle</v>
          </cell>
          <cell r="B424">
            <v>75</v>
          </cell>
        </row>
        <row r="425">
          <cell r="A425" t="str">
            <v>Lafayette</v>
          </cell>
          <cell r="B425">
            <v>480</v>
          </cell>
        </row>
        <row r="426">
          <cell r="A426" t="str">
            <v>Lake Benton</v>
          </cell>
          <cell r="B426">
            <v>672</v>
          </cell>
        </row>
        <row r="427">
          <cell r="A427" t="str">
            <v>Lake Bronson</v>
          </cell>
          <cell r="B427">
            <v>168</v>
          </cell>
        </row>
        <row r="428">
          <cell r="A428" t="str">
            <v>Lake</v>
          </cell>
          <cell r="B428">
            <v>5518</v>
          </cell>
        </row>
        <row r="429">
          <cell r="A429" t="str">
            <v>Lake Crystal</v>
          </cell>
          <cell r="B429">
            <v>2513</v>
          </cell>
        </row>
        <row r="430">
          <cell r="A430" t="str">
            <v>Lake Elmo</v>
          </cell>
          <cell r="B430">
            <v>14033</v>
          </cell>
        </row>
        <row r="431">
          <cell r="A431" t="str">
            <v>Lake Henry</v>
          </cell>
          <cell r="B431">
            <v>77</v>
          </cell>
        </row>
        <row r="432">
          <cell r="A432" t="str">
            <v>Lake Lillian</v>
          </cell>
          <cell r="B432">
            <v>243</v>
          </cell>
        </row>
        <row r="433">
          <cell r="A433" t="str">
            <v>Lake Park</v>
          </cell>
          <cell r="B433">
            <v>711</v>
          </cell>
        </row>
        <row r="434">
          <cell r="A434" t="str">
            <v>Lake Shore</v>
          </cell>
          <cell r="B434">
            <v>1122</v>
          </cell>
        </row>
        <row r="435">
          <cell r="A435" t="str">
            <v>Lake St. Croix Beach</v>
          </cell>
          <cell r="B435">
            <v>1037</v>
          </cell>
        </row>
        <row r="436">
          <cell r="A436" t="str">
            <v>Lake Wilson</v>
          </cell>
          <cell r="B436">
            <v>248</v>
          </cell>
        </row>
        <row r="437">
          <cell r="A437" t="str">
            <v>Lakefield</v>
          </cell>
          <cell r="B437">
            <v>1738</v>
          </cell>
        </row>
        <row r="438">
          <cell r="A438" t="str">
            <v>Lakeland</v>
          </cell>
          <cell r="B438">
            <v>1656</v>
          </cell>
        </row>
        <row r="439">
          <cell r="A439" t="str">
            <v>Lakeland Shores</v>
          </cell>
          <cell r="B439">
            <v>327</v>
          </cell>
        </row>
        <row r="440">
          <cell r="A440" t="str">
            <v>Lakeville</v>
          </cell>
          <cell r="B440">
            <v>75217</v>
          </cell>
        </row>
        <row r="441">
          <cell r="A441" t="str">
            <v>Lamberton</v>
          </cell>
          <cell r="B441">
            <v>780</v>
          </cell>
        </row>
        <row r="442">
          <cell r="A442" t="str">
            <v>Lancaster</v>
          </cell>
          <cell r="B442">
            <v>355</v>
          </cell>
        </row>
        <row r="443">
          <cell r="A443" t="str">
            <v>Landfall</v>
          </cell>
          <cell r="B443">
            <v>794</v>
          </cell>
        </row>
        <row r="444">
          <cell r="A444" t="str">
            <v>Lanesboro</v>
          </cell>
          <cell r="B444">
            <v>727</v>
          </cell>
        </row>
        <row r="445">
          <cell r="A445" t="str">
            <v>Laporte</v>
          </cell>
          <cell r="B445">
            <v>139</v>
          </cell>
        </row>
        <row r="446">
          <cell r="A446" t="str">
            <v>Lastrup</v>
          </cell>
          <cell r="B446">
            <v>118</v>
          </cell>
        </row>
        <row r="447">
          <cell r="A447" t="str">
            <v>Lauderdale</v>
          </cell>
          <cell r="B447">
            <v>2275</v>
          </cell>
        </row>
        <row r="448">
          <cell r="A448" t="str">
            <v>Le Center</v>
          </cell>
          <cell r="B448">
            <v>2529</v>
          </cell>
        </row>
        <row r="449">
          <cell r="A449" t="str">
            <v>Le Roy</v>
          </cell>
          <cell r="B449">
            <v>959</v>
          </cell>
        </row>
        <row r="450">
          <cell r="A450" t="str">
            <v>Le Sueur</v>
          </cell>
          <cell r="B450">
            <v>4236</v>
          </cell>
        </row>
        <row r="451">
          <cell r="A451" t="str">
            <v>Lengby</v>
          </cell>
          <cell r="B451">
            <v>97</v>
          </cell>
        </row>
        <row r="452">
          <cell r="A452" t="str">
            <v>Leonard</v>
          </cell>
          <cell r="B452">
            <v>42</v>
          </cell>
        </row>
        <row r="453">
          <cell r="A453" t="str">
            <v>Leonidas</v>
          </cell>
          <cell r="B453">
            <v>53</v>
          </cell>
        </row>
        <row r="454">
          <cell r="A454" t="str">
            <v>Lester Prairie</v>
          </cell>
          <cell r="B454">
            <v>1906</v>
          </cell>
        </row>
        <row r="455">
          <cell r="A455" t="str">
            <v>Lewiston</v>
          </cell>
          <cell r="B455">
            <v>1521</v>
          </cell>
        </row>
        <row r="456">
          <cell r="A456" t="str">
            <v>Lewisville</v>
          </cell>
          <cell r="B456">
            <v>211</v>
          </cell>
        </row>
        <row r="457">
          <cell r="A457" t="str">
            <v>Lexington</v>
          </cell>
          <cell r="B457">
            <v>2830</v>
          </cell>
        </row>
        <row r="458">
          <cell r="A458" t="str">
            <v>Lilydale</v>
          </cell>
          <cell r="B458">
            <v>822</v>
          </cell>
        </row>
        <row r="459">
          <cell r="A459" t="str">
            <v>Lindstrom</v>
          </cell>
          <cell r="B459">
            <v>4938</v>
          </cell>
        </row>
        <row r="460">
          <cell r="A460" t="str">
            <v>Lino Lakes</v>
          </cell>
          <cell r="B460">
            <v>22322</v>
          </cell>
        </row>
        <row r="461">
          <cell r="A461" t="str">
            <v>Lismore</v>
          </cell>
          <cell r="B461">
            <v>197</v>
          </cell>
        </row>
        <row r="462">
          <cell r="A462" t="str">
            <v>Litchfield</v>
          </cell>
          <cell r="B462">
            <v>6576</v>
          </cell>
        </row>
        <row r="463">
          <cell r="A463" t="str">
            <v>Little Canada</v>
          </cell>
          <cell r="B463">
            <v>10395</v>
          </cell>
        </row>
        <row r="464">
          <cell r="A464" t="str">
            <v>Little Falls</v>
          </cell>
          <cell r="B464">
            <v>9069</v>
          </cell>
        </row>
        <row r="465">
          <cell r="A465" t="str">
            <v>Littlefork</v>
          </cell>
          <cell r="B465">
            <v>542</v>
          </cell>
        </row>
        <row r="466">
          <cell r="A466" t="str">
            <v>Long Beach</v>
          </cell>
          <cell r="B466">
            <v>337</v>
          </cell>
        </row>
        <row r="467">
          <cell r="A467" t="str">
            <v>Long Lake</v>
          </cell>
          <cell r="B467">
            <v>1716</v>
          </cell>
        </row>
        <row r="468">
          <cell r="A468" t="str">
            <v>Long Prairie</v>
          </cell>
          <cell r="B468">
            <v>3744</v>
          </cell>
        </row>
        <row r="469">
          <cell r="A469" t="str">
            <v>Longville</v>
          </cell>
          <cell r="B469">
            <v>154</v>
          </cell>
        </row>
        <row r="470">
          <cell r="A470" t="str">
            <v>Lonsdale</v>
          </cell>
          <cell r="B470">
            <v>4909</v>
          </cell>
        </row>
        <row r="471">
          <cell r="A471" t="str">
            <v>Loretto</v>
          </cell>
          <cell r="B471">
            <v>673</v>
          </cell>
        </row>
        <row r="472">
          <cell r="A472" t="str">
            <v>Louisburg</v>
          </cell>
          <cell r="B472">
            <v>28</v>
          </cell>
        </row>
        <row r="473">
          <cell r="A473" t="str">
            <v>Lowry</v>
          </cell>
          <cell r="B473">
            <v>329</v>
          </cell>
        </row>
        <row r="474">
          <cell r="A474" t="str">
            <v>Lucan</v>
          </cell>
          <cell r="B474">
            <v>210</v>
          </cell>
        </row>
        <row r="475">
          <cell r="A475" t="str">
            <v>Luverne</v>
          </cell>
          <cell r="B475">
            <v>4942</v>
          </cell>
        </row>
        <row r="476">
          <cell r="A476" t="str">
            <v>Lyle</v>
          </cell>
          <cell r="B476">
            <v>521</v>
          </cell>
        </row>
        <row r="477">
          <cell r="A477" t="str">
            <v>Lynd</v>
          </cell>
          <cell r="B477">
            <v>431</v>
          </cell>
        </row>
        <row r="478">
          <cell r="A478" t="str">
            <v>Mabel</v>
          </cell>
          <cell r="B478">
            <v>715</v>
          </cell>
        </row>
        <row r="479">
          <cell r="A479" t="str">
            <v>Madelia</v>
          </cell>
          <cell r="B479">
            <v>2402</v>
          </cell>
        </row>
        <row r="480">
          <cell r="A480" t="str">
            <v>Madison</v>
          </cell>
          <cell r="B480">
            <v>1511</v>
          </cell>
        </row>
        <row r="481">
          <cell r="A481" t="str">
            <v>Madison Lake</v>
          </cell>
          <cell r="B481">
            <v>1306</v>
          </cell>
        </row>
        <row r="482">
          <cell r="A482" t="str">
            <v>Magnolia</v>
          </cell>
          <cell r="B482">
            <v>190</v>
          </cell>
        </row>
        <row r="483">
          <cell r="A483" t="str">
            <v>Mahnomen</v>
          </cell>
          <cell r="B483">
            <v>1210</v>
          </cell>
        </row>
        <row r="484">
          <cell r="A484" t="str">
            <v>Mahtomedi</v>
          </cell>
          <cell r="B484">
            <v>8206</v>
          </cell>
        </row>
        <row r="485">
          <cell r="A485" t="str">
            <v>Manchester</v>
          </cell>
          <cell r="B485">
            <v>53</v>
          </cell>
        </row>
        <row r="486">
          <cell r="A486" t="str">
            <v>Manhattan Beach</v>
          </cell>
          <cell r="B486">
            <v>65</v>
          </cell>
        </row>
        <row r="487">
          <cell r="A487" t="str">
            <v>Mankato</v>
          </cell>
          <cell r="B487">
            <v>45995</v>
          </cell>
        </row>
        <row r="488">
          <cell r="A488" t="str">
            <v>Mantorville</v>
          </cell>
          <cell r="B488">
            <v>1111</v>
          </cell>
        </row>
        <row r="489">
          <cell r="A489" t="str">
            <v>Maple Grove</v>
          </cell>
          <cell r="B489">
            <v>71676</v>
          </cell>
        </row>
        <row r="490">
          <cell r="A490" t="str">
            <v>Maple Lake</v>
          </cell>
          <cell r="B490">
            <v>2215</v>
          </cell>
        </row>
        <row r="491">
          <cell r="A491" t="str">
            <v>Maple Plain</v>
          </cell>
          <cell r="B491">
            <v>1951</v>
          </cell>
        </row>
        <row r="492">
          <cell r="A492" t="str">
            <v>Mapleton</v>
          </cell>
          <cell r="B492">
            <v>1680</v>
          </cell>
        </row>
        <row r="493">
          <cell r="A493" t="str">
            <v>Mapleview</v>
          </cell>
          <cell r="B493">
            <v>141</v>
          </cell>
        </row>
        <row r="494">
          <cell r="A494" t="str">
            <v>Maplewood</v>
          </cell>
          <cell r="B494">
            <v>41989</v>
          </cell>
        </row>
        <row r="495">
          <cell r="A495" t="str">
            <v>Marble</v>
          </cell>
          <cell r="B495">
            <v>612</v>
          </cell>
        </row>
        <row r="496">
          <cell r="A496" t="str">
            <v>Marietta</v>
          </cell>
          <cell r="B496">
            <v>115</v>
          </cell>
        </row>
        <row r="497">
          <cell r="A497" t="str">
            <v>Marine on St. Croix</v>
          </cell>
          <cell r="B497">
            <v>704</v>
          </cell>
        </row>
        <row r="498">
          <cell r="A498" t="str">
            <v>Marshall</v>
          </cell>
          <cell r="B498">
            <v>13897</v>
          </cell>
        </row>
        <row r="499">
          <cell r="A499" t="str">
            <v>Mayer</v>
          </cell>
          <cell r="B499">
            <v>2581</v>
          </cell>
        </row>
        <row r="500">
          <cell r="A500" t="str">
            <v>Maynard</v>
          </cell>
          <cell r="B500">
            <v>306</v>
          </cell>
        </row>
        <row r="501">
          <cell r="A501" t="str">
            <v>Mazeppa</v>
          </cell>
          <cell r="B501">
            <v>861</v>
          </cell>
        </row>
        <row r="502">
          <cell r="A502" t="str">
            <v>McGrath</v>
          </cell>
          <cell r="B502">
            <v>41</v>
          </cell>
        </row>
        <row r="503">
          <cell r="A503" t="str">
            <v>McGregor</v>
          </cell>
          <cell r="B503">
            <v>376</v>
          </cell>
        </row>
        <row r="504">
          <cell r="A504" t="str">
            <v>McIntosh</v>
          </cell>
          <cell r="B504">
            <v>584</v>
          </cell>
        </row>
        <row r="505">
          <cell r="A505" t="str">
            <v>McKinley</v>
          </cell>
          <cell r="B505">
            <v>101</v>
          </cell>
        </row>
        <row r="506">
          <cell r="A506" t="str">
            <v>Meadowlands</v>
          </cell>
          <cell r="B506">
            <v>132</v>
          </cell>
        </row>
        <row r="507">
          <cell r="A507" t="str">
            <v>Medford</v>
          </cell>
          <cell r="B507">
            <v>1357</v>
          </cell>
        </row>
        <row r="508">
          <cell r="A508" t="str">
            <v>Medicine Lake</v>
          </cell>
          <cell r="B508">
            <v>342</v>
          </cell>
        </row>
        <row r="509">
          <cell r="A509" t="str">
            <v>Medina</v>
          </cell>
          <cell r="B509">
            <v>7580</v>
          </cell>
        </row>
        <row r="510">
          <cell r="A510" t="str">
            <v>Meire Grove</v>
          </cell>
          <cell r="B510">
            <v>174</v>
          </cell>
        </row>
        <row r="511">
          <cell r="A511" t="str">
            <v>Melrose</v>
          </cell>
          <cell r="B511">
            <v>3588</v>
          </cell>
        </row>
        <row r="512">
          <cell r="A512" t="str">
            <v>Menahga</v>
          </cell>
          <cell r="B512">
            <v>1375</v>
          </cell>
        </row>
        <row r="513">
          <cell r="A513" t="str">
            <v>Mendota</v>
          </cell>
          <cell r="B513">
            <v>192</v>
          </cell>
        </row>
        <row r="514">
          <cell r="A514" t="str">
            <v>Mendota Heights</v>
          </cell>
          <cell r="B514">
            <v>11670</v>
          </cell>
        </row>
        <row r="515">
          <cell r="A515" t="str">
            <v>Mentor</v>
          </cell>
          <cell r="B515">
            <v>101</v>
          </cell>
        </row>
        <row r="516">
          <cell r="A516" t="str">
            <v>Middle River</v>
          </cell>
          <cell r="B516">
            <v>299</v>
          </cell>
        </row>
        <row r="517">
          <cell r="A517" t="str">
            <v>Miesville</v>
          </cell>
          <cell r="B517">
            <v>132</v>
          </cell>
        </row>
        <row r="518">
          <cell r="A518" t="str">
            <v>Milaca</v>
          </cell>
          <cell r="B518">
            <v>3043</v>
          </cell>
        </row>
        <row r="519">
          <cell r="A519" t="str">
            <v>Milan</v>
          </cell>
          <cell r="B519">
            <v>416</v>
          </cell>
        </row>
        <row r="520">
          <cell r="A520" t="str">
            <v>Millerville</v>
          </cell>
          <cell r="B520">
            <v>99</v>
          </cell>
        </row>
        <row r="521">
          <cell r="A521" t="str">
            <v>Millville</v>
          </cell>
          <cell r="B521">
            <v>149</v>
          </cell>
        </row>
        <row r="522">
          <cell r="A522" t="str">
            <v>Milroy</v>
          </cell>
          <cell r="B522">
            <v>254</v>
          </cell>
        </row>
        <row r="523">
          <cell r="A523" t="str">
            <v>Miltona</v>
          </cell>
          <cell r="B523">
            <v>441</v>
          </cell>
        </row>
        <row r="524">
          <cell r="A524" t="str">
            <v>Minneapolis</v>
          </cell>
          <cell r="B524">
            <v>433633</v>
          </cell>
        </row>
        <row r="525">
          <cell r="A525" t="str">
            <v>Minneiska</v>
          </cell>
          <cell r="B525">
            <v>98</v>
          </cell>
        </row>
        <row r="526">
          <cell r="A526" t="str">
            <v>Minneota</v>
          </cell>
          <cell r="B526">
            <v>1361</v>
          </cell>
        </row>
        <row r="527">
          <cell r="A527" t="str">
            <v>Minnesota</v>
          </cell>
          <cell r="B527">
            <v>200</v>
          </cell>
        </row>
        <row r="528">
          <cell r="A528" t="str">
            <v>Minnesota Lake</v>
          </cell>
          <cell r="B528">
            <v>660</v>
          </cell>
        </row>
        <row r="529">
          <cell r="A529" t="str">
            <v>Minnetonka</v>
          </cell>
          <cell r="B529">
            <v>54850</v>
          </cell>
        </row>
        <row r="530">
          <cell r="A530" t="str">
            <v>Minnetonka Beach</v>
          </cell>
          <cell r="B530">
            <v>535</v>
          </cell>
        </row>
        <row r="531">
          <cell r="A531" t="str">
            <v>Minnetrista</v>
          </cell>
          <cell r="B531">
            <v>8896</v>
          </cell>
        </row>
        <row r="532">
          <cell r="A532" t="str">
            <v>Mizpah</v>
          </cell>
          <cell r="B532">
            <v>58</v>
          </cell>
        </row>
        <row r="533">
          <cell r="A533" t="str">
            <v>Montevideo</v>
          </cell>
          <cell r="B533">
            <v>5270</v>
          </cell>
        </row>
        <row r="534">
          <cell r="A534" t="str">
            <v>Montgomery</v>
          </cell>
          <cell r="B534">
            <v>3505</v>
          </cell>
        </row>
        <row r="535">
          <cell r="A535" t="str">
            <v>Monticello</v>
          </cell>
          <cell r="B535">
            <v>14840</v>
          </cell>
        </row>
        <row r="536">
          <cell r="A536" t="str">
            <v>Montrose</v>
          </cell>
          <cell r="B536">
            <v>3899</v>
          </cell>
        </row>
        <row r="537">
          <cell r="A537" t="str">
            <v>Moorhead</v>
          </cell>
          <cell r="B537">
            <v>45228</v>
          </cell>
        </row>
        <row r="538">
          <cell r="A538" t="str">
            <v>Moose Lake</v>
          </cell>
          <cell r="B538">
            <v>2757</v>
          </cell>
        </row>
        <row r="539">
          <cell r="A539" t="str">
            <v>Mora</v>
          </cell>
          <cell r="B539">
            <v>3786</v>
          </cell>
        </row>
        <row r="540">
          <cell r="A540" t="str">
            <v>Morgan</v>
          </cell>
          <cell r="B540">
            <v>876</v>
          </cell>
        </row>
        <row r="541">
          <cell r="A541" t="str">
            <v>Morris</v>
          </cell>
          <cell r="B541">
            <v>5161</v>
          </cell>
        </row>
        <row r="542">
          <cell r="A542" t="str">
            <v>Morristown</v>
          </cell>
          <cell r="B542">
            <v>949</v>
          </cell>
        </row>
        <row r="543">
          <cell r="A543" t="str">
            <v>Morton</v>
          </cell>
          <cell r="B543">
            <v>400</v>
          </cell>
        </row>
        <row r="544">
          <cell r="A544" t="str">
            <v>Motley</v>
          </cell>
          <cell r="B544">
            <v>680</v>
          </cell>
        </row>
        <row r="545">
          <cell r="A545" t="str">
            <v>Mound</v>
          </cell>
          <cell r="B545">
            <v>9420</v>
          </cell>
        </row>
        <row r="546">
          <cell r="A546" t="str">
            <v>Mounds View</v>
          </cell>
          <cell r="B546">
            <v>13111</v>
          </cell>
        </row>
        <row r="547">
          <cell r="A547" t="str">
            <v>Mountain Iron</v>
          </cell>
          <cell r="B547">
            <v>2867</v>
          </cell>
        </row>
        <row r="548">
          <cell r="A548" t="str">
            <v>Mountain Lake</v>
          </cell>
          <cell r="B548">
            <v>1954</v>
          </cell>
        </row>
        <row r="549">
          <cell r="A549" t="str">
            <v>Murdock</v>
          </cell>
          <cell r="B549">
            <v>305</v>
          </cell>
        </row>
        <row r="550">
          <cell r="A550" t="str">
            <v>Myrtle</v>
          </cell>
          <cell r="B550">
            <v>48</v>
          </cell>
        </row>
        <row r="551">
          <cell r="A551" t="str">
            <v>Nashua</v>
          </cell>
          <cell r="B551">
            <v>58</v>
          </cell>
        </row>
        <row r="552">
          <cell r="A552" t="str">
            <v>Nashwauk</v>
          </cell>
          <cell r="B552">
            <v>962</v>
          </cell>
        </row>
        <row r="553">
          <cell r="A553" t="str">
            <v>Nassau</v>
          </cell>
          <cell r="B553">
            <v>66</v>
          </cell>
        </row>
        <row r="554">
          <cell r="A554" t="str">
            <v>Nelson</v>
          </cell>
          <cell r="B554">
            <v>176</v>
          </cell>
        </row>
        <row r="555">
          <cell r="A555" t="str">
            <v>Nerstrand</v>
          </cell>
          <cell r="B555">
            <v>270</v>
          </cell>
        </row>
        <row r="556">
          <cell r="A556" t="str">
            <v>Nevis</v>
          </cell>
          <cell r="B556">
            <v>390</v>
          </cell>
        </row>
        <row r="557">
          <cell r="A557" t="str">
            <v>New Auburn</v>
          </cell>
          <cell r="B557">
            <v>413</v>
          </cell>
        </row>
        <row r="558">
          <cell r="A558" t="str">
            <v>New Brighton</v>
          </cell>
          <cell r="B558">
            <v>24150</v>
          </cell>
        </row>
        <row r="559">
          <cell r="A559" t="str">
            <v>New Germany</v>
          </cell>
          <cell r="B559">
            <v>488</v>
          </cell>
        </row>
        <row r="560">
          <cell r="A560" t="str">
            <v>New Hope</v>
          </cell>
          <cell r="B560">
            <v>21733</v>
          </cell>
        </row>
        <row r="561">
          <cell r="A561" t="str">
            <v>New London</v>
          </cell>
          <cell r="B561">
            <v>1291</v>
          </cell>
        </row>
        <row r="562">
          <cell r="A562" t="str">
            <v>New Munich</v>
          </cell>
          <cell r="B562">
            <v>356</v>
          </cell>
        </row>
        <row r="563">
          <cell r="A563" t="str">
            <v>New Prague</v>
          </cell>
          <cell r="B563">
            <v>8283</v>
          </cell>
        </row>
        <row r="564">
          <cell r="A564" t="str">
            <v>New Richland</v>
          </cell>
          <cell r="B564">
            <v>1222</v>
          </cell>
        </row>
        <row r="565">
          <cell r="A565" t="str">
            <v>New Trier</v>
          </cell>
          <cell r="B565">
            <v>87</v>
          </cell>
        </row>
        <row r="566">
          <cell r="A566" t="str">
            <v>New Ulm</v>
          </cell>
          <cell r="B566">
            <v>14083</v>
          </cell>
        </row>
        <row r="567">
          <cell r="A567" t="str">
            <v>New York Mills</v>
          </cell>
          <cell r="B567">
            <v>1364</v>
          </cell>
        </row>
        <row r="568">
          <cell r="A568" t="str">
            <v>Newfolden</v>
          </cell>
          <cell r="B568">
            <v>341</v>
          </cell>
        </row>
        <row r="569">
          <cell r="A569" t="str">
            <v>Newport</v>
          </cell>
          <cell r="B569">
            <v>4288</v>
          </cell>
        </row>
        <row r="570">
          <cell r="A570" t="str">
            <v>Nicollet</v>
          </cell>
          <cell r="B570">
            <v>1136</v>
          </cell>
        </row>
        <row r="571">
          <cell r="A571" t="str">
            <v>Nielsville</v>
          </cell>
          <cell r="B571">
            <v>76</v>
          </cell>
        </row>
        <row r="572">
          <cell r="A572" t="str">
            <v>Nimrod</v>
          </cell>
          <cell r="B572">
            <v>76</v>
          </cell>
        </row>
        <row r="573">
          <cell r="A573" t="str">
            <v>Nisswa</v>
          </cell>
          <cell r="B573">
            <v>2121</v>
          </cell>
        </row>
        <row r="574">
          <cell r="A574" t="str">
            <v>Norcross</v>
          </cell>
          <cell r="B574">
            <v>57</v>
          </cell>
        </row>
        <row r="575">
          <cell r="A575" t="str">
            <v>North Branch</v>
          </cell>
          <cell r="B575">
            <v>11858</v>
          </cell>
        </row>
        <row r="576">
          <cell r="A576" t="str">
            <v>North Mankato</v>
          </cell>
          <cell r="B576">
            <v>14329</v>
          </cell>
        </row>
        <row r="577">
          <cell r="A577" t="str">
            <v>North Oaks</v>
          </cell>
          <cell r="B577">
            <v>5570</v>
          </cell>
        </row>
        <row r="578">
          <cell r="A578" t="str">
            <v>North St. Paul</v>
          </cell>
          <cell r="B578">
            <v>13015</v>
          </cell>
        </row>
        <row r="579">
          <cell r="A579" t="str">
            <v>Northfield</v>
          </cell>
          <cell r="B579">
            <v>21334</v>
          </cell>
        </row>
        <row r="580">
          <cell r="A580" t="str">
            <v>Northome</v>
          </cell>
          <cell r="B580">
            <v>156</v>
          </cell>
        </row>
        <row r="581">
          <cell r="A581" t="str">
            <v>Northrop</v>
          </cell>
          <cell r="B581">
            <v>218</v>
          </cell>
        </row>
        <row r="582">
          <cell r="A582" t="str">
            <v>Norwood Young America</v>
          </cell>
          <cell r="B582">
            <v>4092</v>
          </cell>
        </row>
        <row r="583">
          <cell r="A583" t="str">
            <v>Nowthen</v>
          </cell>
          <cell r="B583">
            <v>4595</v>
          </cell>
        </row>
        <row r="584">
          <cell r="A584" t="str">
            <v>Oak Grove</v>
          </cell>
          <cell r="B584">
            <v>9179</v>
          </cell>
        </row>
        <row r="585">
          <cell r="A585" t="str">
            <v>Oak Park Heights</v>
          </cell>
          <cell r="B585">
            <v>4820</v>
          </cell>
        </row>
        <row r="586">
          <cell r="A586" t="str">
            <v>Oakdale</v>
          </cell>
          <cell r="B586">
            <v>28169</v>
          </cell>
        </row>
        <row r="587">
          <cell r="A587" t="str">
            <v>Odessa</v>
          </cell>
          <cell r="B587">
            <v>96</v>
          </cell>
        </row>
        <row r="588">
          <cell r="A588" t="str">
            <v>Odin</v>
          </cell>
          <cell r="B588">
            <v>111</v>
          </cell>
        </row>
        <row r="589">
          <cell r="A589" t="str">
            <v>Ogema</v>
          </cell>
          <cell r="B589">
            <v>204</v>
          </cell>
        </row>
        <row r="590">
          <cell r="A590" t="str">
            <v>Ogilvie</v>
          </cell>
          <cell r="B590">
            <v>397</v>
          </cell>
        </row>
        <row r="591">
          <cell r="A591" t="str">
            <v>Okabena</v>
          </cell>
          <cell r="B591">
            <v>205</v>
          </cell>
        </row>
        <row r="592">
          <cell r="A592" t="str">
            <v>Oklee</v>
          </cell>
          <cell r="B592">
            <v>411</v>
          </cell>
        </row>
        <row r="593">
          <cell r="A593" t="str">
            <v>Olivia</v>
          </cell>
          <cell r="B593">
            <v>2290</v>
          </cell>
        </row>
        <row r="594">
          <cell r="A594" t="str">
            <v>Onamia</v>
          </cell>
          <cell r="B594">
            <v>831</v>
          </cell>
        </row>
        <row r="595">
          <cell r="A595" t="str">
            <v>Ormsby</v>
          </cell>
          <cell r="B595">
            <v>122</v>
          </cell>
        </row>
        <row r="596">
          <cell r="A596" t="str">
            <v>Orono</v>
          </cell>
          <cell r="B596">
            <v>8383</v>
          </cell>
        </row>
        <row r="597">
          <cell r="A597" t="str">
            <v>Oronoco</v>
          </cell>
          <cell r="B597">
            <v>1751</v>
          </cell>
        </row>
        <row r="598">
          <cell r="A598" t="str">
            <v>Orr</v>
          </cell>
          <cell r="B598">
            <v>208</v>
          </cell>
        </row>
        <row r="599">
          <cell r="A599" t="str">
            <v>Ortonville</v>
          </cell>
          <cell r="B599">
            <v>1992</v>
          </cell>
        </row>
        <row r="600">
          <cell r="A600" t="str">
            <v>Osakis</v>
          </cell>
          <cell r="B600">
            <v>1776</v>
          </cell>
        </row>
        <row r="601">
          <cell r="A601" t="str">
            <v>Oslo</v>
          </cell>
          <cell r="B601">
            <v>230</v>
          </cell>
        </row>
        <row r="602">
          <cell r="A602" t="str">
            <v>Osseo</v>
          </cell>
          <cell r="B602">
            <v>2674</v>
          </cell>
        </row>
        <row r="603">
          <cell r="A603" t="str">
            <v>Ostrander</v>
          </cell>
          <cell r="B603">
            <v>231</v>
          </cell>
        </row>
        <row r="604">
          <cell r="A604" t="str">
            <v>Otsego</v>
          </cell>
          <cell r="B604">
            <v>23132</v>
          </cell>
        </row>
        <row r="605">
          <cell r="A605" t="str">
            <v>Ottertail</v>
          </cell>
          <cell r="B605">
            <v>694</v>
          </cell>
        </row>
        <row r="606">
          <cell r="A606" t="str">
            <v>Owatonna</v>
          </cell>
          <cell r="B606">
            <v>26647</v>
          </cell>
        </row>
        <row r="607">
          <cell r="A607" t="str">
            <v>Palisade</v>
          </cell>
          <cell r="B607">
            <v>159</v>
          </cell>
        </row>
        <row r="608">
          <cell r="A608" t="str">
            <v>Park Rapids</v>
          </cell>
          <cell r="B608">
            <v>4244</v>
          </cell>
        </row>
        <row r="609">
          <cell r="A609" t="str">
            <v>Parkers Prairie</v>
          </cell>
          <cell r="B609">
            <v>1023</v>
          </cell>
        </row>
        <row r="610">
          <cell r="A610" t="str">
            <v>Paynesville</v>
          </cell>
          <cell r="B610">
            <v>2545</v>
          </cell>
        </row>
        <row r="611">
          <cell r="A611" t="str">
            <v>Pease</v>
          </cell>
          <cell r="B611">
            <v>247</v>
          </cell>
        </row>
        <row r="612">
          <cell r="A612" t="str">
            <v>Pelican Rapids</v>
          </cell>
          <cell r="B612">
            <v>2564</v>
          </cell>
        </row>
        <row r="613">
          <cell r="A613" t="str">
            <v>Pemberton</v>
          </cell>
          <cell r="B613">
            <v>230</v>
          </cell>
        </row>
        <row r="614">
          <cell r="A614" t="str">
            <v>Pennock</v>
          </cell>
          <cell r="B614">
            <v>474</v>
          </cell>
        </row>
        <row r="615">
          <cell r="A615" t="str">
            <v>Pequot Lakes</v>
          </cell>
          <cell r="B615">
            <v>2483</v>
          </cell>
        </row>
        <row r="616">
          <cell r="A616" t="str">
            <v>Perham</v>
          </cell>
          <cell r="B616">
            <v>3618</v>
          </cell>
        </row>
        <row r="617">
          <cell r="A617" t="str">
            <v>Perley</v>
          </cell>
          <cell r="B617">
            <v>110</v>
          </cell>
        </row>
        <row r="618">
          <cell r="A618" t="str">
            <v>Peterson</v>
          </cell>
          <cell r="B618">
            <v>234</v>
          </cell>
        </row>
        <row r="619">
          <cell r="A619" t="str">
            <v>Pierz</v>
          </cell>
          <cell r="B619">
            <v>1451</v>
          </cell>
        </row>
        <row r="620">
          <cell r="A620" t="str">
            <v>Pillager</v>
          </cell>
          <cell r="B620">
            <v>523</v>
          </cell>
        </row>
        <row r="621">
          <cell r="A621" t="str">
            <v>Pine</v>
          </cell>
          <cell r="B621">
            <v>3668</v>
          </cell>
        </row>
        <row r="622">
          <cell r="A622" t="str">
            <v>pine Island</v>
          </cell>
          <cell r="B622">
            <v>3888</v>
          </cell>
        </row>
        <row r="623">
          <cell r="A623" t="str">
            <v>Pine River</v>
          </cell>
          <cell r="B623">
            <v>939</v>
          </cell>
        </row>
        <row r="624">
          <cell r="A624" t="str">
            <v>Pine Springs</v>
          </cell>
          <cell r="B624">
            <v>376</v>
          </cell>
        </row>
        <row r="625">
          <cell r="A625" t="str">
            <v>Pipestone</v>
          </cell>
          <cell r="B625">
            <v>4105</v>
          </cell>
        </row>
        <row r="626">
          <cell r="A626" t="str">
            <v>Plainview</v>
          </cell>
          <cell r="B626">
            <v>3494</v>
          </cell>
        </row>
        <row r="627">
          <cell r="A627" t="str">
            <v>Plato</v>
          </cell>
          <cell r="B627">
            <v>328</v>
          </cell>
        </row>
        <row r="628">
          <cell r="A628" t="str">
            <v>Plummer</v>
          </cell>
          <cell r="B628">
            <v>276</v>
          </cell>
        </row>
        <row r="629">
          <cell r="A629" t="str">
            <v>Plymouth</v>
          </cell>
          <cell r="B629">
            <v>80546</v>
          </cell>
        </row>
        <row r="630">
          <cell r="A630" t="str">
            <v>Porter</v>
          </cell>
          <cell r="B630">
            <v>162</v>
          </cell>
        </row>
        <row r="631">
          <cell r="A631" t="str">
            <v>Preston</v>
          </cell>
          <cell r="B631">
            <v>1343</v>
          </cell>
        </row>
        <row r="632">
          <cell r="A632" t="str">
            <v>Princeton</v>
          </cell>
          <cell r="B632">
            <v>5388</v>
          </cell>
        </row>
        <row r="633">
          <cell r="A633" t="str">
            <v>Prinsburg</v>
          </cell>
          <cell r="B633">
            <v>506</v>
          </cell>
        </row>
        <row r="634">
          <cell r="A634" t="str">
            <v>Prior Lake</v>
          </cell>
          <cell r="B634">
            <v>28915</v>
          </cell>
        </row>
        <row r="635">
          <cell r="A635" t="str">
            <v>Proctor</v>
          </cell>
          <cell r="B635">
            <v>3099</v>
          </cell>
        </row>
        <row r="636">
          <cell r="A636" t="str">
            <v>Quamba</v>
          </cell>
          <cell r="B636">
            <v>107</v>
          </cell>
        </row>
        <row r="637">
          <cell r="A637" t="str">
            <v>Racine</v>
          </cell>
          <cell r="B637">
            <v>454</v>
          </cell>
        </row>
        <row r="638">
          <cell r="A638" t="str">
            <v>Ramsey</v>
          </cell>
          <cell r="B638">
            <v>28899</v>
          </cell>
        </row>
        <row r="639">
          <cell r="A639" t="str">
            <v>Randall</v>
          </cell>
          <cell r="B639">
            <v>603</v>
          </cell>
        </row>
        <row r="640">
          <cell r="A640" t="str">
            <v>Randolph</v>
          </cell>
          <cell r="B640">
            <v>469</v>
          </cell>
        </row>
        <row r="641">
          <cell r="A641" t="str">
            <v>Ranier</v>
          </cell>
          <cell r="B641">
            <v>594</v>
          </cell>
        </row>
        <row r="642">
          <cell r="A642" t="str">
            <v>Raymond</v>
          </cell>
          <cell r="B642">
            <v>787</v>
          </cell>
        </row>
        <row r="643">
          <cell r="A643" t="str">
            <v>Red Lake Falls</v>
          </cell>
          <cell r="B643">
            <v>1328</v>
          </cell>
        </row>
        <row r="644">
          <cell r="A644" t="str">
            <v>Red Wing</v>
          </cell>
          <cell r="B644">
            <v>16675</v>
          </cell>
        </row>
        <row r="645">
          <cell r="A645" t="str">
            <v>Redwood Falls</v>
          </cell>
          <cell r="B645">
            <v>5043</v>
          </cell>
        </row>
        <row r="646">
          <cell r="A646" t="str">
            <v>Regal</v>
          </cell>
          <cell r="B646">
            <v>42</v>
          </cell>
        </row>
        <row r="647">
          <cell r="A647" t="str">
            <v>Remer</v>
          </cell>
          <cell r="B647">
            <v>406</v>
          </cell>
        </row>
        <row r="648">
          <cell r="A648" t="str">
            <v>Renville</v>
          </cell>
          <cell r="B648">
            <v>1268</v>
          </cell>
        </row>
        <row r="649">
          <cell r="A649" t="str">
            <v>Revere</v>
          </cell>
          <cell r="B649">
            <v>87</v>
          </cell>
        </row>
        <row r="650">
          <cell r="A650" t="str">
            <v>Rice</v>
          </cell>
          <cell r="B650">
            <v>2161</v>
          </cell>
        </row>
        <row r="651">
          <cell r="A651" t="str">
            <v>Rice Lake</v>
          </cell>
          <cell r="B651">
            <v>4177</v>
          </cell>
        </row>
        <row r="652">
          <cell r="A652" t="str">
            <v>Richfield</v>
          </cell>
          <cell r="B652">
            <v>38678</v>
          </cell>
        </row>
        <row r="653">
          <cell r="A653" t="str">
            <v>Richmond</v>
          </cell>
          <cell r="B653">
            <v>1485</v>
          </cell>
        </row>
        <row r="654">
          <cell r="A654" t="str">
            <v>Richville</v>
          </cell>
          <cell r="B654">
            <v>76</v>
          </cell>
        </row>
        <row r="655">
          <cell r="A655" t="str">
            <v>Riverton</v>
          </cell>
          <cell r="B655">
            <v>132</v>
          </cell>
        </row>
        <row r="656">
          <cell r="A656" t="str">
            <v>Robbinsdale</v>
          </cell>
          <cell r="B656">
            <v>14945</v>
          </cell>
        </row>
        <row r="657">
          <cell r="A657" t="str">
            <v>Rochester</v>
          </cell>
          <cell r="B657">
            <v>122969</v>
          </cell>
        </row>
        <row r="658">
          <cell r="A658" t="str">
            <v>Rock Creek</v>
          </cell>
          <cell r="B658">
            <v>1773</v>
          </cell>
        </row>
        <row r="659">
          <cell r="A659" t="str">
            <v>Rockford</v>
          </cell>
          <cell r="B659">
            <v>4774</v>
          </cell>
        </row>
        <row r="660">
          <cell r="A660" t="str">
            <v>Rockville</v>
          </cell>
          <cell r="B660">
            <v>2411</v>
          </cell>
        </row>
        <row r="661">
          <cell r="A661" t="str">
            <v>Rogers</v>
          </cell>
          <cell r="B661">
            <v>14934</v>
          </cell>
        </row>
        <row r="662">
          <cell r="A662" t="str">
            <v>Rollingstone</v>
          </cell>
          <cell r="B662">
            <v>695</v>
          </cell>
        </row>
        <row r="663">
          <cell r="A663" t="str">
            <v>Roosevelt</v>
          </cell>
          <cell r="B663">
            <v>135</v>
          </cell>
        </row>
        <row r="664">
          <cell r="A664" t="str">
            <v>Roscoe</v>
          </cell>
          <cell r="B664">
            <v>135</v>
          </cell>
        </row>
        <row r="665">
          <cell r="A665" t="str">
            <v>Rose Creek</v>
          </cell>
          <cell r="B665">
            <v>404</v>
          </cell>
        </row>
        <row r="666">
          <cell r="A666" t="str">
            <v>Roseau</v>
          </cell>
          <cell r="B666">
            <v>2743</v>
          </cell>
        </row>
        <row r="667">
          <cell r="A667" t="str">
            <v>Rosemount</v>
          </cell>
          <cell r="B667">
            <v>26965</v>
          </cell>
        </row>
        <row r="668">
          <cell r="A668" t="str">
            <v>Roseville</v>
          </cell>
          <cell r="B668">
            <v>35892</v>
          </cell>
        </row>
        <row r="669">
          <cell r="A669" t="str">
            <v>Rothsay</v>
          </cell>
          <cell r="B669">
            <v>496</v>
          </cell>
        </row>
        <row r="670">
          <cell r="A670" t="str">
            <v>Round Lake</v>
          </cell>
          <cell r="B670">
            <v>365</v>
          </cell>
        </row>
        <row r="671">
          <cell r="A671" t="str">
            <v>Royalton</v>
          </cell>
          <cell r="B671">
            <v>1266</v>
          </cell>
        </row>
        <row r="672">
          <cell r="A672" t="str">
            <v>Rush</v>
          </cell>
          <cell r="B672">
            <v>3339</v>
          </cell>
        </row>
        <row r="673">
          <cell r="A673" t="str">
            <v>Rushford</v>
          </cell>
          <cell r="B673">
            <v>1876</v>
          </cell>
        </row>
        <row r="674">
          <cell r="A674" t="str">
            <v>Rushford Village</v>
          </cell>
          <cell r="B674">
            <v>806</v>
          </cell>
        </row>
        <row r="675">
          <cell r="A675" t="str">
            <v>Rushmore</v>
          </cell>
          <cell r="B675">
            <v>356</v>
          </cell>
        </row>
        <row r="676">
          <cell r="A676" t="str">
            <v>Russell</v>
          </cell>
          <cell r="B676">
            <v>346</v>
          </cell>
        </row>
        <row r="677">
          <cell r="A677" t="str">
            <v>Ruthton</v>
          </cell>
          <cell r="B677">
            <v>222</v>
          </cell>
        </row>
        <row r="678">
          <cell r="A678" t="str">
            <v>Rutledge</v>
          </cell>
          <cell r="B678">
            <v>219</v>
          </cell>
        </row>
        <row r="679">
          <cell r="A679" t="str">
            <v>Sabin</v>
          </cell>
          <cell r="B679">
            <v>610</v>
          </cell>
        </row>
        <row r="680">
          <cell r="A680" t="str">
            <v>Sacred Heart</v>
          </cell>
          <cell r="B680">
            <v>485</v>
          </cell>
        </row>
        <row r="681">
          <cell r="A681" t="str">
            <v>Saint Anthony Village</v>
          </cell>
          <cell r="B681">
            <v>9978</v>
          </cell>
        </row>
        <row r="682">
          <cell r="A682" t="str">
            <v>Sanborn</v>
          </cell>
          <cell r="B682">
            <v>318</v>
          </cell>
        </row>
        <row r="683">
          <cell r="A683" t="str">
            <v>Sandstone</v>
          </cell>
          <cell r="B683">
            <v>2558</v>
          </cell>
        </row>
        <row r="684">
          <cell r="A684" t="str">
            <v>Sargeant</v>
          </cell>
          <cell r="B684">
            <v>51</v>
          </cell>
        </row>
        <row r="685">
          <cell r="A685" t="str">
            <v>Sartell</v>
          </cell>
          <cell r="B685">
            <v>19673</v>
          </cell>
        </row>
        <row r="686">
          <cell r="A686" t="str">
            <v>Sauk Centre</v>
          </cell>
          <cell r="B686">
            <v>4588</v>
          </cell>
        </row>
        <row r="687">
          <cell r="A687" t="str">
            <v>Sauk Rapids</v>
          </cell>
          <cell r="B687">
            <v>13835</v>
          </cell>
        </row>
        <row r="688">
          <cell r="A688" t="str">
            <v>Savage</v>
          </cell>
          <cell r="B688">
            <v>33159</v>
          </cell>
        </row>
        <row r="689">
          <cell r="A689" t="str">
            <v>Scandia</v>
          </cell>
          <cell r="B689">
            <v>4136</v>
          </cell>
        </row>
        <row r="690">
          <cell r="A690" t="str">
            <v>Scanlon</v>
          </cell>
          <cell r="B690">
            <v>1003</v>
          </cell>
        </row>
        <row r="691">
          <cell r="A691" t="str">
            <v>Seaforth</v>
          </cell>
          <cell r="B691">
            <v>80</v>
          </cell>
        </row>
        <row r="692">
          <cell r="A692" t="str">
            <v>Sebeka</v>
          </cell>
          <cell r="B692">
            <v>742</v>
          </cell>
        </row>
        <row r="693">
          <cell r="A693" t="str">
            <v>Sedan</v>
          </cell>
          <cell r="B693">
            <v>45</v>
          </cell>
        </row>
        <row r="694">
          <cell r="A694" t="str">
            <v>Shafer</v>
          </cell>
          <cell r="B694">
            <v>1205</v>
          </cell>
        </row>
        <row r="695">
          <cell r="A695" t="str">
            <v>Shakopee</v>
          </cell>
          <cell r="B695">
            <v>46037</v>
          </cell>
        </row>
        <row r="696">
          <cell r="A696" t="str">
            <v>Shelly</v>
          </cell>
          <cell r="B696">
            <v>174</v>
          </cell>
        </row>
        <row r="697">
          <cell r="A697" t="str">
            <v>Sherburn</v>
          </cell>
          <cell r="B697">
            <v>1030</v>
          </cell>
        </row>
        <row r="698">
          <cell r="A698" t="str">
            <v>Shevlin</v>
          </cell>
          <cell r="B698">
            <v>135</v>
          </cell>
        </row>
        <row r="699">
          <cell r="A699" t="str">
            <v>Shoreview</v>
          </cell>
          <cell r="B699">
            <v>27369</v>
          </cell>
        </row>
        <row r="700">
          <cell r="A700" t="str">
            <v>Shorewood</v>
          </cell>
          <cell r="B700">
            <v>7958</v>
          </cell>
        </row>
        <row r="701">
          <cell r="A701" t="str">
            <v>Silver Bay</v>
          </cell>
          <cell r="B701">
            <v>1826</v>
          </cell>
        </row>
        <row r="702">
          <cell r="A702" t="str">
            <v>Silver Lake</v>
          </cell>
          <cell r="B702">
            <v>863</v>
          </cell>
        </row>
        <row r="703">
          <cell r="A703" t="str">
            <v>Skyline</v>
          </cell>
          <cell r="B703">
            <v>279</v>
          </cell>
        </row>
        <row r="704">
          <cell r="A704" t="str">
            <v>Slayton</v>
          </cell>
          <cell r="B704">
            <v>1986</v>
          </cell>
        </row>
        <row r="705">
          <cell r="A705" t="str">
            <v>Sleepy Eye</v>
          </cell>
          <cell r="B705">
            <v>3522</v>
          </cell>
        </row>
        <row r="706">
          <cell r="A706" t="str">
            <v>Sobieski</v>
          </cell>
          <cell r="B706">
            <v>207</v>
          </cell>
        </row>
        <row r="707">
          <cell r="A707" t="str">
            <v>Solway</v>
          </cell>
          <cell r="B707">
            <v>75</v>
          </cell>
        </row>
        <row r="708">
          <cell r="A708" t="str">
            <v>South Haven</v>
          </cell>
          <cell r="B708">
            <v>183</v>
          </cell>
        </row>
        <row r="709">
          <cell r="A709" t="str">
            <v>South St. Paul</v>
          </cell>
          <cell r="B709">
            <v>20541</v>
          </cell>
        </row>
        <row r="710">
          <cell r="A710" t="str">
            <v>Spicer</v>
          </cell>
          <cell r="B710">
            <v>1087</v>
          </cell>
        </row>
        <row r="711">
          <cell r="A711" t="str">
            <v>Spring Grove</v>
          </cell>
          <cell r="B711">
            <v>1217</v>
          </cell>
        </row>
        <row r="712">
          <cell r="A712" t="str">
            <v>Spring Hill</v>
          </cell>
          <cell r="B712">
            <v>69</v>
          </cell>
        </row>
        <row r="713">
          <cell r="A713" t="str">
            <v>Spring Lake Park</v>
          </cell>
          <cell r="B713">
            <v>7360</v>
          </cell>
        </row>
        <row r="714">
          <cell r="A714" t="str">
            <v>Spring Park</v>
          </cell>
          <cell r="B714">
            <v>1728</v>
          </cell>
        </row>
        <row r="715">
          <cell r="A715" t="str">
            <v>Spring Valley</v>
          </cell>
          <cell r="B715">
            <v>2478</v>
          </cell>
        </row>
        <row r="716">
          <cell r="A716" t="str">
            <v>Springfield</v>
          </cell>
          <cell r="B716">
            <v>2010</v>
          </cell>
        </row>
        <row r="717">
          <cell r="A717" t="str">
            <v>Squaw Lake</v>
          </cell>
          <cell r="B717">
            <v>102</v>
          </cell>
        </row>
        <row r="718">
          <cell r="A718" t="str">
            <v>St. Anthony</v>
          </cell>
          <cell r="B718">
            <v>90</v>
          </cell>
        </row>
        <row r="719">
          <cell r="A719" t="str">
            <v>St. Augusta</v>
          </cell>
          <cell r="B719">
            <v>3633</v>
          </cell>
        </row>
        <row r="720">
          <cell r="A720" t="str">
            <v>St. Bonifacius</v>
          </cell>
          <cell r="B720">
            <v>2196</v>
          </cell>
        </row>
        <row r="721">
          <cell r="A721" t="str">
            <v>St. Charles</v>
          </cell>
          <cell r="B721">
            <v>4037</v>
          </cell>
        </row>
        <row r="722">
          <cell r="A722" t="str">
            <v>St. Clair</v>
          </cell>
          <cell r="B722">
            <v>732</v>
          </cell>
        </row>
        <row r="723">
          <cell r="A723" t="str">
            <v>St. Cloud</v>
          </cell>
          <cell r="B723">
            <v>71321</v>
          </cell>
        </row>
        <row r="724">
          <cell r="A724" t="str">
            <v>St. Francis</v>
          </cell>
          <cell r="B724">
            <v>8585</v>
          </cell>
        </row>
        <row r="725">
          <cell r="A725" t="str">
            <v>St. Hilaire</v>
          </cell>
          <cell r="B725">
            <v>257</v>
          </cell>
        </row>
        <row r="726">
          <cell r="A726" t="str">
            <v>St. James</v>
          </cell>
          <cell r="B726">
            <v>4700</v>
          </cell>
        </row>
        <row r="727">
          <cell r="A727" t="str">
            <v>St. Joseph</v>
          </cell>
          <cell r="B727">
            <v>6969</v>
          </cell>
        </row>
        <row r="728">
          <cell r="A728" t="str">
            <v>St. Leo</v>
          </cell>
          <cell r="B728">
            <v>92</v>
          </cell>
        </row>
        <row r="729">
          <cell r="A729" t="str">
            <v>St. Louis Park</v>
          </cell>
          <cell r="B729">
            <v>49345</v>
          </cell>
        </row>
        <row r="730">
          <cell r="A730" t="str">
            <v>St. Martin</v>
          </cell>
          <cell r="B730">
            <v>310</v>
          </cell>
        </row>
        <row r="731">
          <cell r="A731" t="str">
            <v>St. Marys Point</v>
          </cell>
          <cell r="B731">
            <v>373</v>
          </cell>
        </row>
        <row r="732">
          <cell r="A732" t="str">
            <v>St. Michael</v>
          </cell>
          <cell r="B732">
            <v>21075</v>
          </cell>
        </row>
        <row r="733">
          <cell r="A733" t="str">
            <v>St. Paul</v>
          </cell>
          <cell r="B733">
            <v>310997</v>
          </cell>
        </row>
        <row r="734">
          <cell r="A734" t="str">
            <v>St. Paul Park</v>
          </cell>
          <cell r="B734">
            <v>5376</v>
          </cell>
        </row>
        <row r="735">
          <cell r="A735" t="str">
            <v>St. Peter</v>
          </cell>
          <cell r="B735">
            <v>11960</v>
          </cell>
        </row>
        <row r="736">
          <cell r="A736" t="str">
            <v>St. Rosa</v>
          </cell>
          <cell r="B736">
            <v>58</v>
          </cell>
        </row>
        <row r="737">
          <cell r="A737" t="str">
            <v>St. Stephen</v>
          </cell>
          <cell r="B737">
            <v>798</v>
          </cell>
        </row>
        <row r="738">
          <cell r="A738" t="str">
            <v>St. Vincent</v>
          </cell>
          <cell r="B738">
            <v>62</v>
          </cell>
        </row>
        <row r="739">
          <cell r="A739" t="str">
            <v>Stacy</v>
          </cell>
          <cell r="B739">
            <v>1692</v>
          </cell>
        </row>
        <row r="740">
          <cell r="A740" t="str">
            <v>Staples</v>
          </cell>
          <cell r="B740">
            <v>3030</v>
          </cell>
        </row>
        <row r="741">
          <cell r="A741" t="str">
            <v>Starbuck</v>
          </cell>
          <cell r="B741">
            <v>1417</v>
          </cell>
        </row>
        <row r="742">
          <cell r="A742" t="str">
            <v>Steen</v>
          </cell>
          <cell r="B742">
            <v>166</v>
          </cell>
        </row>
        <row r="743">
          <cell r="A743" t="str">
            <v>Stephen</v>
          </cell>
          <cell r="B743">
            <v>568</v>
          </cell>
        </row>
        <row r="744">
          <cell r="A744" t="str">
            <v>Stewart</v>
          </cell>
          <cell r="B744">
            <v>483</v>
          </cell>
        </row>
        <row r="745">
          <cell r="A745" t="str">
            <v>Stewartville</v>
          </cell>
          <cell r="B745">
            <v>6738</v>
          </cell>
        </row>
        <row r="746">
          <cell r="A746" t="str">
            <v>Stillwater</v>
          </cell>
          <cell r="B746">
            <v>19426</v>
          </cell>
        </row>
        <row r="747">
          <cell r="A747" t="str">
            <v>Stockton</v>
          </cell>
          <cell r="B747">
            <v>813</v>
          </cell>
        </row>
        <row r="748">
          <cell r="A748" t="str">
            <v>Storden</v>
          </cell>
          <cell r="B748">
            <v>218</v>
          </cell>
        </row>
        <row r="749">
          <cell r="A749" t="str">
            <v>Strandquist</v>
          </cell>
          <cell r="B749">
            <v>63</v>
          </cell>
        </row>
        <row r="750">
          <cell r="A750" t="str">
            <v>Strathcona</v>
          </cell>
          <cell r="B750">
            <v>28</v>
          </cell>
        </row>
        <row r="751">
          <cell r="A751" t="str">
            <v>Sturgeon Lake</v>
          </cell>
          <cell r="B751">
            <v>455</v>
          </cell>
        </row>
        <row r="752">
          <cell r="A752" t="str">
            <v>Sunburg</v>
          </cell>
          <cell r="B752">
            <v>91</v>
          </cell>
        </row>
        <row r="753">
          <cell r="A753" t="str">
            <v>Sunfish Lake</v>
          </cell>
          <cell r="B753">
            <v>515</v>
          </cell>
        </row>
        <row r="754">
          <cell r="A754" t="str">
            <v>Swanville</v>
          </cell>
          <cell r="B754">
            <v>329</v>
          </cell>
        </row>
        <row r="755">
          <cell r="A755" t="str">
            <v>Swanville</v>
          </cell>
          <cell r="B755">
            <v>329</v>
          </cell>
        </row>
        <row r="756">
          <cell r="A756" t="str">
            <v>Taconite</v>
          </cell>
          <cell r="B756">
            <v>644</v>
          </cell>
        </row>
        <row r="757">
          <cell r="A757" t="str">
            <v>Tamarack</v>
          </cell>
          <cell r="B757">
            <v>71</v>
          </cell>
        </row>
        <row r="758">
          <cell r="A758" t="str">
            <v>Taopi</v>
          </cell>
          <cell r="B758">
            <v>46</v>
          </cell>
        </row>
        <row r="759">
          <cell r="A759" t="str">
            <v>Taunton</v>
          </cell>
          <cell r="B759">
            <v>134</v>
          </cell>
        </row>
        <row r="760">
          <cell r="A760" t="str">
            <v>Taylors Falls</v>
          </cell>
          <cell r="B760">
            <v>1067</v>
          </cell>
        </row>
        <row r="761">
          <cell r="A761" t="str">
            <v>Tenstrike</v>
          </cell>
          <cell r="B761">
            <v>193</v>
          </cell>
        </row>
        <row r="762">
          <cell r="A762" t="str">
            <v>Thief River Falls</v>
          </cell>
          <cell r="B762">
            <v>8701</v>
          </cell>
        </row>
        <row r="763">
          <cell r="A763" t="str">
            <v>Tintah</v>
          </cell>
          <cell r="B763">
            <v>63</v>
          </cell>
        </row>
        <row r="764">
          <cell r="A764" t="str">
            <v>Tonka Bay</v>
          </cell>
          <cell r="B764">
            <v>1593</v>
          </cell>
        </row>
        <row r="765">
          <cell r="A765" t="str">
            <v>Tower</v>
          </cell>
          <cell r="B765">
            <v>426</v>
          </cell>
        </row>
        <row r="766">
          <cell r="A766" t="str">
            <v>Tracy</v>
          </cell>
          <cell r="B766">
            <v>2060</v>
          </cell>
        </row>
        <row r="767">
          <cell r="A767" t="str">
            <v>Trail</v>
          </cell>
          <cell r="B767">
            <v>36</v>
          </cell>
        </row>
        <row r="768">
          <cell r="A768" t="str">
            <v>Trimont</v>
          </cell>
          <cell r="B768">
            <v>691</v>
          </cell>
        </row>
        <row r="769">
          <cell r="A769" t="str">
            <v>Trommald</v>
          </cell>
          <cell r="B769">
            <v>109</v>
          </cell>
        </row>
        <row r="770">
          <cell r="A770" t="str">
            <v>Trosky</v>
          </cell>
          <cell r="B770">
            <v>95</v>
          </cell>
        </row>
        <row r="771">
          <cell r="A771" t="str">
            <v>Truman</v>
          </cell>
          <cell r="B771">
            <v>1070</v>
          </cell>
        </row>
        <row r="772">
          <cell r="A772" t="str">
            <v>Turtle River</v>
          </cell>
          <cell r="B772">
            <v>98</v>
          </cell>
        </row>
        <row r="773">
          <cell r="A773" t="str">
            <v>Twin Lakes</v>
          </cell>
          <cell r="B773">
            <v>129</v>
          </cell>
        </row>
        <row r="774">
          <cell r="A774" t="str">
            <v>Twin Valley</v>
          </cell>
          <cell r="B774">
            <v>707</v>
          </cell>
        </row>
        <row r="775">
          <cell r="A775" t="str">
            <v>Two Harbors</v>
          </cell>
          <cell r="B775">
            <v>3556</v>
          </cell>
        </row>
        <row r="776">
          <cell r="A776" t="str">
            <v>Tyler</v>
          </cell>
          <cell r="B776">
            <v>1110</v>
          </cell>
        </row>
        <row r="777">
          <cell r="A777" t="str">
            <v>Ulen</v>
          </cell>
          <cell r="B777">
            <v>478</v>
          </cell>
        </row>
        <row r="778">
          <cell r="A778" t="str">
            <v>Underwood</v>
          </cell>
          <cell r="B778">
            <v>359</v>
          </cell>
        </row>
        <row r="779">
          <cell r="A779" t="str">
            <v>Upsala</v>
          </cell>
          <cell r="B779">
            <v>482</v>
          </cell>
        </row>
        <row r="780">
          <cell r="A780" t="str">
            <v>Urbank</v>
          </cell>
          <cell r="B780">
            <v>47</v>
          </cell>
        </row>
        <row r="781">
          <cell r="A781" t="str">
            <v>Utica</v>
          </cell>
          <cell r="B781">
            <v>277</v>
          </cell>
        </row>
        <row r="782">
          <cell r="A782" t="str">
            <v>Vadnais Heights</v>
          </cell>
          <cell r="B782">
            <v>13025</v>
          </cell>
        </row>
        <row r="783">
          <cell r="A783" t="str">
            <v>Vergas</v>
          </cell>
          <cell r="B783">
            <v>341</v>
          </cell>
        </row>
        <row r="784">
          <cell r="A784" t="str">
            <v>Vermillion</v>
          </cell>
          <cell r="B784">
            <v>433</v>
          </cell>
        </row>
        <row r="785">
          <cell r="A785" t="str">
            <v>Verndale</v>
          </cell>
          <cell r="B785">
            <v>506</v>
          </cell>
        </row>
        <row r="786">
          <cell r="A786" t="str">
            <v>Vernon Center</v>
          </cell>
          <cell r="B786">
            <v>319</v>
          </cell>
        </row>
        <row r="787">
          <cell r="A787" t="str">
            <v>Vesta</v>
          </cell>
          <cell r="B787">
            <v>271</v>
          </cell>
        </row>
        <row r="788">
          <cell r="A788" t="str">
            <v>Victoria</v>
          </cell>
          <cell r="B788">
            <v>11916</v>
          </cell>
        </row>
        <row r="789">
          <cell r="A789" t="str">
            <v>Viking</v>
          </cell>
          <cell r="B789">
            <v>85</v>
          </cell>
        </row>
        <row r="790">
          <cell r="A790" t="str">
            <v>Villard</v>
          </cell>
          <cell r="B790">
            <v>231</v>
          </cell>
        </row>
        <row r="791">
          <cell r="A791" t="str">
            <v>Vining</v>
          </cell>
          <cell r="B791">
            <v>64</v>
          </cell>
        </row>
        <row r="792">
          <cell r="A792" t="str">
            <v>Virginia</v>
          </cell>
          <cell r="B792">
            <v>8302</v>
          </cell>
        </row>
        <row r="793">
          <cell r="A793" t="str">
            <v>Wabasha</v>
          </cell>
          <cell r="B793">
            <v>2580</v>
          </cell>
        </row>
        <row r="794">
          <cell r="A794" t="str">
            <v>Wabasso</v>
          </cell>
          <cell r="B794">
            <v>735</v>
          </cell>
        </row>
        <row r="795">
          <cell r="A795" t="str">
            <v>Waconia</v>
          </cell>
          <cell r="B795">
            <v>14056</v>
          </cell>
        </row>
        <row r="796">
          <cell r="A796" t="str">
            <v>Wadena</v>
          </cell>
          <cell r="B796">
            <v>4332</v>
          </cell>
        </row>
        <row r="797">
          <cell r="A797" t="str">
            <v>Wahkon</v>
          </cell>
          <cell r="B797">
            <v>240</v>
          </cell>
        </row>
        <row r="798">
          <cell r="A798" t="str">
            <v>Waite Park</v>
          </cell>
          <cell r="B798">
            <v>8354</v>
          </cell>
        </row>
        <row r="799">
          <cell r="A799" t="str">
            <v>Waldorf</v>
          </cell>
          <cell r="B799">
            <v>227</v>
          </cell>
        </row>
        <row r="800">
          <cell r="A800" t="str">
            <v>Walker</v>
          </cell>
          <cell r="B800">
            <v>990</v>
          </cell>
        </row>
        <row r="801">
          <cell r="A801" t="str">
            <v>Walnut Grove</v>
          </cell>
          <cell r="B801">
            <v>739</v>
          </cell>
        </row>
        <row r="802">
          <cell r="A802" t="str">
            <v>Walters</v>
          </cell>
          <cell r="B802">
            <v>64</v>
          </cell>
        </row>
        <row r="803">
          <cell r="A803" t="str">
            <v>Waltham</v>
          </cell>
          <cell r="B803">
            <v>157</v>
          </cell>
        </row>
        <row r="804">
          <cell r="A804" t="str">
            <v>Wanamingo</v>
          </cell>
          <cell r="B804">
            <v>1164</v>
          </cell>
        </row>
        <row r="805">
          <cell r="A805" t="str">
            <v>Wanda</v>
          </cell>
          <cell r="B805">
            <v>87</v>
          </cell>
        </row>
        <row r="806">
          <cell r="A806" t="str">
            <v>Warba</v>
          </cell>
          <cell r="B806">
            <v>164</v>
          </cell>
        </row>
        <row r="807">
          <cell r="A807" t="str">
            <v>Warren</v>
          </cell>
          <cell r="B807">
            <v>1551</v>
          </cell>
        </row>
        <row r="808">
          <cell r="A808" t="str">
            <v>Warroad</v>
          </cell>
          <cell r="B808">
            <v>1944</v>
          </cell>
        </row>
        <row r="809">
          <cell r="A809" t="str">
            <v>Waseca</v>
          </cell>
          <cell r="B809">
            <v>9267</v>
          </cell>
        </row>
        <row r="810">
          <cell r="A810" t="str">
            <v>Watertown</v>
          </cell>
          <cell r="B810">
            <v>4906</v>
          </cell>
        </row>
        <row r="811">
          <cell r="A811" t="str">
            <v>Waterville</v>
          </cell>
          <cell r="B811">
            <v>1761</v>
          </cell>
        </row>
        <row r="812">
          <cell r="A812" t="str">
            <v>Watkins</v>
          </cell>
          <cell r="B812">
            <v>1022</v>
          </cell>
        </row>
        <row r="813">
          <cell r="A813" t="str">
            <v>Watson</v>
          </cell>
          <cell r="B813">
            <v>175</v>
          </cell>
        </row>
        <row r="814">
          <cell r="A814" t="str">
            <v>Waubun</v>
          </cell>
          <cell r="B814">
            <v>404</v>
          </cell>
        </row>
        <row r="815">
          <cell r="A815" t="str">
            <v>Waverly</v>
          </cell>
          <cell r="B815">
            <v>2108</v>
          </cell>
        </row>
        <row r="816">
          <cell r="A816" t="str">
            <v>Wayzata</v>
          </cell>
          <cell r="B816">
            <v>4549</v>
          </cell>
        </row>
        <row r="817">
          <cell r="A817" t="str">
            <v>Welcome</v>
          </cell>
          <cell r="B817">
            <v>699</v>
          </cell>
        </row>
        <row r="818">
          <cell r="A818" t="str">
            <v>Wells</v>
          </cell>
          <cell r="B818">
            <v>2411</v>
          </cell>
        </row>
        <row r="819">
          <cell r="A819" t="str">
            <v>Wendell</v>
          </cell>
          <cell r="B819">
            <v>162</v>
          </cell>
        </row>
        <row r="820">
          <cell r="A820" t="str">
            <v>West Concord</v>
          </cell>
          <cell r="B820">
            <v>844</v>
          </cell>
        </row>
        <row r="821">
          <cell r="A821" t="str">
            <v>West St. Paul</v>
          </cell>
          <cell r="B821">
            <v>21472</v>
          </cell>
        </row>
        <row r="822">
          <cell r="A822" t="str">
            <v>West Union</v>
          </cell>
          <cell r="B822">
            <v>96</v>
          </cell>
        </row>
        <row r="823">
          <cell r="A823" t="str">
            <v>Westbrook</v>
          </cell>
          <cell r="B823">
            <v>737</v>
          </cell>
        </row>
        <row r="824">
          <cell r="A824" t="str">
            <v>Westport</v>
          </cell>
          <cell r="B824">
            <v>45</v>
          </cell>
        </row>
        <row r="825">
          <cell r="A825" t="str">
            <v>Whalan</v>
          </cell>
          <cell r="B825">
            <v>72</v>
          </cell>
        </row>
        <row r="826">
          <cell r="A826" t="str">
            <v>Wheaton</v>
          </cell>
          <cell r="B826">
            <v>1362</v>
          </cell>
        </row>
        <row r="827">
          <cell r="A827" t="str">
            <v>White Bear Lake</v>
          </cell>
          <cell r="B827">
            <v>24617</v>
          </cell>
        </row>
        <row r="828">
          <cell r="A828" t="str">
            <v>Wilder</v>
          </cell>
          <cell r="B828">
            <v>62</v>
          </cell>
        </row>
        <row r="829">
          <cell r="A829" t="str">
            <v>Willernie</v>
          </cell>
          <cell r="B829">
            <v>527</v>
          </cell>
        </row>
        <row r="830">
          <cell r="A830" t="str">
            <v>Williams</v>
          </cell>
          <cell r="B830">
            <v>205</v>
          </cell>
        </row>
        <row r="831">
          <cell r="A831" t="str">
            <v>Willmar</v>
          </cell>
          <cell r="B831">
            <v>21410</v>
          </cell>
        </row>
        <row r="832">
          <cell r="A832" t="str">
            <v>Willow River</v>
          </cell>
          <cell r="B832">
            <v>400</v>
          </cell>
        </row>
        <row r="833">
          <cell r="A833" t="str">
            <v>Wilmont</v>
          </cell>
          <cell r="B833">
            <v>322</v>
          </cell>
        </row>
        <row r="834">
          <cell r="A834" t="str">
            <v>Wilton</v>
          </cell>
          <cell r="B834">
            <v>269</v>
          </cell>
        </row>
        <row r="835">
          <cell r="A835" t="str">
            <v>Windom</v>
          </cell>
          <cell r="B835">
            <v>4796</v>
          </cell>
        </row>
        <row r="836">
          <cell r="A836" t="str">
            <v>Winger</v>
          </cell>
          <cell r="B836">
            <v>181</v>
          </cell>
        </row>
        <row r="837">
          <cell r="A837" t="str">
            <v>Winnebago</v>
          </cell>
          <cell r="B837">
            <v>1387</v>
          </cell>
        </row>
        <row r="838">
          <cell r="A838" t="str">
            <v>Winona</v>
          </cell>
          <cell r="B838">
            <v>25943</v>
          </cell>
        </row>
        <row r="839">
          <cell r="A839" t="str">
            <v>Winsted</v>
          </cell>
          <cell r="B839">
            <v>2226</v>
          </cell>
        </row>
        <row r="840">
          <cell r="A840" t="str">
            <v>Winthrop</v>
          </cell>
          <cell r="B840">
            <v>1338</v>
          </cell>
        </row>
        <row r="841">
          <cell r="A841" t="str">
            <v>Winton</v>
          </cell>
          <cell r="B841">
            <v>168</v>
          </cell>
        </row>
        <row r="842">
          <cell r="A842" t="str">
            <v>Wolf Lake</v>
          </cell>
          <cell r="B842">
            <v>73</v>
          </cell>
        </row>
        <row r="843">
          <cell r="A843" t="str">
            <v>Wolverton</v>
          </cell>
          <cell r="B843">
            <v>119</v>
          </cell>
        </row>
        <row r="844">
          <cell r="A844" t="str">
            <v>Wood Lake</v>
          </cell>
          <cell r="B844">
            <v>378</v>
          </cell>
        </row>
        <row r="845">
          <cell r="A845" t="str">
            <v>Woodbury</v>
          </cell>
          <cell r="B845">
            <v>78740</v>
          </cell>
        </row>
        <row r="846">
          <cell r="A846" t="str">
            <v>Woodland</v>
          </cell>
          <cell r="B846">
            <v>393</v>
          </cell>
        </row>
        <row r="847">
          <cell r="A847" t="str">
            <v>Woodstock</v>
          </cell>
          <cell r="B847">
            <v>111</v>
          </cell>
        </row>
        <row r="848">
          <cell r="A848" t="str">
            <v>Worthington</v>
          </cell>
          <cell r="B848">
            <v>13604</v>
          </cell>
        </row>
        <row r="849">
          <cell r="A849" t="str">
            <v>Wrenshall</v>
          </cell>
          <cell r="B849">
            <v>449</v>
          </cell>
        </row>
        <row r="850">
          <cell r="A850" t="str">
            <v>Wright</v>
          </cell>
          <cell r="B850">
            <v>164</v>
          </cell>
        </row>
        <row r="851">
          <cell r="A851" t="str">
            <v>Wykoff</v>
          </cell>
          <cell r="B851">
            <v>437</v>
          </cell>
        </row>
        <row r="852">
          <cell r="A852" t="str">
            <v>Wyoming</v>
          </cell>
          <cell r="B852">
            <v>8147</v>
          </cell>
        </row>
        <row r="853">
          <cell r="A853" t="str">
            <v>Zemple</v>
          </cell>
          <cell r="B853">
            <v>79</v>
          </cell>
        </row>
        <row r="854">
          <cell r="A854" t="str">
            <v>Zimmerman</v>
          </cell>
          <cell r="B854">
            <v>6715</v>
          </cell>
        </row>
        <row r="855">
          <cell r="A855" t="str">
            <v>Zumbro Falls</v>
          </cell>
          <cell r="B855">
            <v>178</v>
          </cell>
        </row>
        <row r="856">
          <cell r="A856" t="str">
            <v>Zumbrota</v>
          </cell>
          <cell r="B856">
            <v>3993</v>
          </cell>
        </row>
        <row r="857">
          <cell r="A857" t="str">
            <v>Albert Lea Twp</v>
          </cell>
          <cell r="B857">
            <v>590</v>
          </cell>
        </row>
        <row r="858">
          <cell r="A858" t="str">
            <v>Baytown Twp</v>
          </cell>
          <cell r="B858">
            <v>2120</v>
          </cell>
        </row>
        <row r="859">
          <cell r="A859" t="str">
            <v>Breitung Twp</v>
          </cell>
          <cell r="B859">
            <v>525</v>
          </cell>
        </row>
        <row r="860">
          <cell r="A860" t="str">
            <v>Fayal Twp</v>
          </cell>
          <cell r="B860">
            <v>1787</v>
          </cell>
        </row>
        <row r="861">
          <cell r="A861" t="str">
            <v>Greenway Twp</v>
          </cell>
          <cell r="B861">
            <v>855</v>
          </cell>
        </row>
        <row r="862">
          <cell r="A862" t="str">
            <v>Harris Twp</v>
          </cell>
          <cell r="B862">
            <v>3457</v>
          </cell>
        </row>
        <row r="863">
          <cell r="A863" t="str">
            <v>May Twp</v>
          </cell>
          <cell r="B863">
            <v>2780</v>
          </cell>
        </row>
        <row r="864">
          <cell r="A864" t="str">
            <v>Nashwauk Twp</v>
          </cell>
          <cell r="B864">
            <v>673</v>
          </cell>
        </row>
        <row r="865">
          <cell r="A865" t="str">
            <v>Stillwater Twp</v>
          </cell>
          <cell r="B865">
            <v>1833</v>
          </cell>
        </row>
        <row r="866">
          <cell r="A866" t="str">
            <v>Thomson Twp</v>
          </cell>
          <cell r="B866">
            <v>5629</v>
          </cell>
        </row>
        <row r="867">
          <cell r="A867" t="str">
            <v>White Bear Twp</v>
          </cell>
          <cell r="B867">
            <v>11007</v>
          </cell>
        </row>
        <row r="868">
          <cell r="A868" t="str">
            <v>White Twp</v>
          </cell>
          <cell r="B868">
            <v>1564</v>
          </cell>
        </row>
      </sheetData>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3D0EB8-CF30-4DA2-8B63-5F1A60038A3E}" name="Table1" displayName="Table1" ref="A1:W870" totalsRowShown="0" headerRowDxfId="26" dataDxfId="24" headerRowBorderDxfId="25" tableBorderDxfId="23" headerRowCellStyle="Comma" dataCellStyle="Comma">
  <autoFilter ref="A1:W870" xr:uid="{683D0EB8-CF30-4DA2-8B63-5F1A60038A3E}"/>
  <tableColumns count="23">
    <tableColumn id="1" xr3:uid="{626C755B-E007-4833-976F-DC1BA37682FD}" name="City" dataDxfId="22" dataCellStyle="Comma"/>
    <tableColumn id="2" xr3:uid="{862BF6E0-F134-44AE-A21D-302527C73D96}" name="2023 Population" dataDxfId="21"/>
    <tableColumn id="3" xr3:uid="{B9357B22-EB6D-40FB-84B2-703BBBAE31D8}" name="Total Fully Taxable Net Tax Capacity of Real and Personal Property" dataDxfId="20" dataCellStyle="Comma"/>
    <tableColumn id="4" xr3:uid="{23305D66-DD4A-430E-9099-2CD985CB5A32}" name="Total Net Tax Capacity of Real and Personal Property" dataDxfId="19" dataCellStyle="Comma"/>
    <tableColumn id="5" xr3:uid="{6C15311F-F9EC-4172-B651-5D7E3958D987}" name="Power Line Contribution Value NTC" dataDxfId="18" dataCellStyle="Comma"/>
    <tableColumn id="6" xr3:uid="{EE1A966A-9DF3-4DB1-BA94-CDD8627DE7B9}" name="TIF Retained Captured Value NTC" dataDxfId="17" dataCellStyle="Comma"/>
    <tableColumn id="7" xr3:uid="{B606C33D-5340-4C52-9D52-2400B1967BED}" name="Fiscal Disparities Final Contribution Value NTC" dataDxfId="16" dataCellStyle="Comma"/>
    <tableColumn id="8" xr3:uid="{9BF24D90-E079-41CE-B814-AA09D9648738}" name="Taxable NTC - Fully Taxable" dataDxfId="15" dataCellStyle="Comma"/>
    <tableColumn id="9" xr3:uid="{3747D471-9E4A-4E4C-9CC7-E13067EA6514}" name="Fiscal Disparities Final Distribution Value NTC" dataDxfId="14" dataCellStyle="Comma"/>
    <tableColumn id="10" xr3:uid="{0E58ECB9-16F5-4767-8744-26B8569A1349}" name="Total State General NTC tax base" dataDxfId="13" dataCellStyle="Comma"/>
    <tableColumn id="11" xr3:uid="{CC274A7D-65C4-4D4F-8F47-7FF27A1E41A7}" name="Total Referendum Market Value of Real and Personal Property" dataDxfId="12" dataCellStyle="Comma"/>
    <tableColumn id="12" xr3:uid="{05E661F9-609D-4EC1-865D-3C9D2958825C}" name="County NTC Rate" dataDxfId="11" dataCellStyle="Percent"/>
    <tableColumn id="13" xr3:uid="{9E41940A-F0C9-4738-AD88-ED312B4DCEA4}" name="City NTC Rate" dataDxfId="10" dataCellStyle="Percent"/>
    <tableColumn id="14" xr3:uid="{11F1D3EF-7B6D-4940-94B6-2C8DAA57DC06}" name="School NTC Rate" dataDxfId="9" dataCellStyle="Percent"/>
    <tableColumn id="15" xr3:uid="{C6910F66-ADD1-407C-AB40-504D3D49EBF1}" name="Special NTC Rate" dataDxfId="8" dataCellStyle="Percent"/>
    <tableColumn id="16" xr3:uid="{54D19742-4EA7-4E6B-90C3-56C7649DA8A2}" name="Total NTC Rate" dataDxfId="7" dataCellStyle="Percent"/>
    <tableColumn id="17" xr3:uid="{7E89677A-5715-4208-8BAC-D79F68ED6844}" name="County MV Rate" dataDxfId="6" dataCellStyle="Percent"/>
    <tableColumn id="18" xr3:uid="{2576F0E3-FA1F-4995-9FCD-51A339F1689C}" name="City MV Rate" dataDxfId="5" dataCellStyle="Percent"/>
    <tableColumn id="19" xr3:uid="{F6AE0785-F079-4F80-B17D-85BB3FC4E21A}" name="School MV Rate" dataDxfId="4" dataCellStyle="Percent"/>
    <tableColumn id="20" xr3:uid="{BBA28D16-BE86-4388-A51B-056DB3487387}" name="2024 LGA" dataDxfId="3" dataCellStyle="Comma"/>
    <tableColumn id="21" xr3:uid="{A3FB4E1C-3AE2-4264-8A8F-034974B7B9C2}" name="City Certified Levy" dataDxfId="2" dataCellStyle="Comma"/>
    <tableColumn id="22" xr3:uid="{DA3154C0-2B06-45F9-B9C1-2C21F36DD7DE}" name="Fiscal Disparities Levy" dataDxfId="1" dataCellStyle="Comma"/>
    <tableColumn id="23" xr3:uid="{AAB8519E-8670-4050-B9FC-FFF7F61AA689}" name="City Net Levy" dataDxfId="0" dataCellStyle="Comma">
      <calculatedColumnFormula>V2+U2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F499C-50DB-4E0B-A17D-B4503C96342D}">
  <dimension ref="A1:W891"/>
  <sheetViews>
    <sheetView tabSelected="1" topLeftCell="E1" workbookViewId="0">
      <pane ySplit="1" topLeftCell="A715" activePane="bottomLeft" state="frozen"/>
      <selection pane="bottomLeft" activeCell="J1" sqref="J1"/>
    </sheetView>
  </sheetViews>
  <sheetFormatPr defaultColWidth="21.85546875" defaultRowHeight="15" x14ac:dyDescent="0.25"/>
  <cols>
    <col min="1" max="1" width="22.140625" style="3" bestFit="1" customWidth="1"/>
    <col min="2" max="2" width="13.140625" style="3" customWidth="1"/>
    <col min="3" max="3" width="18" style="3" customWidth="1"/>
    <col min="4" max="4" width="16.85546875" style="3" customWidth="1"/>
    <col min="5" max="5" width="14.42578125" style="3" customWidth="1"/>
    <col min="6" max="6" width="13.7109375" style="3" customWidth="1"/>
    <col min="7" max="7" width="13.42578125" style="3" customWidth="1"/>
    <col min="8" max="8" width="13.85546875" style="3" customWidth="1"/>
    <col min="9" max="9" width="17" style="3" customWidth="1"/>
    <col min="10" max="10" width="17.28515625" style="3" customWidth="1"/>
    <col min="11" max="11" width="23.42578125" style="8" bestFit="1" customWidth="1"/>
    <col min="12" max="12" width="14.7109375" style="3" customWidth="1"/>
    <col min="13" max="13" width="9.85546875" style="3" customWidth="1"/>
    <col min="14" max="14" width="10.85546875" style="3" customWidth="1"/>
    <col min="15" max="15" width="12.5703125" style="3" customWidth="1"/>
    <col min="16" max="16" width="10.140625" style="3" customWidth="1"/>
    <col min="17" max="17" width="11.42578125" style="3" customWidth="1"/>
    <col min="18" max="18" width="11.140625" style="3" customWidth="1"/>
    <col min="19" max="19" width="10.42578125" style="3" customWidth="1"/>
    <col min="20" max="20" width="12.5703125" style="3" bestFit="1" customWidth="1"/>
    <col min="21" max="21" width="13.42578125" style="3" customWidth="1"/>
    <col min="22" max="22" width="13" style="3" customWidth="1"/>
    <col min="23" max="23" width="13.5703125" style="3" bestFit="1" customWidth="1"/>
    <col min="24" max="16384" width="21.85546875" style="3"/>
  </cols>
  <sheetData>
    <row r="1" spans="1:23" s="29" customFormat="1" ht="129.94999999999999" customHeight="1" x14ac:dyDescent="0.25">
      <c r="A1" s="20" t="s">
        <v>0</v>
      </c>
      <c r="B1" s="20" t="s">
        <v>858</v>
      </c>
      <c r="C1" s="21" t="s">
        <v>859</v>
      </c>
      <c r="D1" s="21" t="s">
        <v>860</v>
      </c>
      <c r="E1" s="21" t="s">
        <v>861</v>
      </c>
      <c r="F1" s="21" t="s">
        <v>862</v>
      </c>
      <c r="G1" s="21" t="s">
        <v>863</v>
      </c>
      <c r="H1" s="21" t="s">
        <v>864</v>
      </c>
      <c r="I1" s="21" t="s">
        <v>865</v>
      </c>
      <c r="J1" s="21" t="s">
        <v>1</v>
      </c>
      <c r="K1" s="21" t="s">
        <v>878</v>
      </c>
      <c r="L1" s="22" t="s">
        <v>866</v>
      </c>
      <c r="M1" s="22" t="s">
        <v>867</v>
      </c>
      <c r="N1" s="22" t="s">
        <v>868</v>
      </c>
      <c r="O1" s="22" t="s">
        <v>869</v>
      </c>
      <c r="P1" s="22" t="s">
        <v>870</v>
      </c>
      <c r="Q1" s="23" t="s">
        <v>871</v>
      </c>
      <c r="R1" s="23" t="s">
        <v>872</v>
      </c>
      <c r="S1" s="23" t="s">
        <v>873</v>
      </c>
      <c r="T1" s="22" t="s">
        <v>2</v>
      </c>
      <c r="U1" s="21" t="s">
        <v>875</v>
      </c>
      <c r="V1" s="21" t="s">
        <v>876</v>
      </c>
      <c r="W1" s="21" t="s">
        <v>874</v>
      </c>
    </row>
    <row r="2" spans="1:23" x14ac:dyDescent="0.25">
      <c r="A2" s="6" t="s">
        <v>3</v>
      </c>
      <c r="B2" s="7">
        <f>VLOOKUP(A2,[1]pop!A$2:B$1500,2,FALSE)</f>
        <v>1725</v>
      </c>
      <c r="C2" s="7">
        <v>881365</v>
      </c>
      <c r="D2" s="7">
        <v>881365</v>
      </c>
      <c r="E2" s="7">
        <v>0</v>
      </c>
      <c r="F2" s="7">
        <v>48542</v>
      </c>
      <c r="G2" s="7">
        <v>0</v>
      </c>
      <c r="H2" s="7">
        <v>832823</v>
      </c>
      <c r="I2" s="7">
        <v>0</v>
      </c>
      <c r="J2" s="7">
        <v>72096</v>
      </c>
      <c r="K2" s="7">
        <v>92057100</v>
      </c>
      <c r="L2" s="11">
        <v>0.30412704740383012</v>
      </c>
      <c r="M2" s="11">
        <v>0.57785988139136402</v>
      </c>
      <c r="N2" s="11">
        <v>7.9959367116422098E-2</v>
      </c>
      <c r="O2" s="11">
        <v>4.0820198289432445E-2</v>
      </c>
      <c r="P2" s="11">
        <v>1.0027664942010488</v>
      </c>
      <c r="Q2" s="12">
        <v>0</v>
      </c>
      <c r="R2" s="12">
        <v>0</v>
      </c>
      <c r="S2" s="12">
        <v>1.8920974047629134E-3</v>
      </c>
      <c r="T2" s="7">
        <v>770149</v>
      </c>
      <c r="U2" s="7">
        <v>481255</v>
      </c>
      <c r="V2" s="7">
        <v>0</v>
      </c>
      <c r="W2" s="7">
        <v>481255</v>
      </c>
    </row>
    <row r="3" spans="1:23" x14ac:dyDescent="0.25">
      <c r="A3" s="6" t="s">
        <v>4</v>
      </c>
      <c r="B3" s="7">
        <f>VLOOKUP(A3,[1]pop!A$2:B$1500,2,FALSE)</f>
        <v>694</v>
      </c>
      <c r="C3" s="7">
        <v>671180</v>
      </c>
      <c r="D3" s="7">
        <v>671180</v>
      </c>
      <c r="E3" s="7">
        <v>0</v>
      </c>
      <c r="F3" s="7">
        <v>0</v>
      </c>
      <c r="G3" s="7">
        <v>0</v>
      </c>
      <c r="H3" s="7">
        <v>671180</v>
      </c>
      <c r="I3" s="7">
        <v>0</v>
      </c>
      <c r="J3" s="7">
        <v>102462</v>
      </c>
      <c r="K3" s="7">
        <v>63141100</v>
      </c>
      <c r="L3" s="11">
        <v>0.34193211955064218</v>
      </c>
      <c r="M3" s="11">
        <v>0.66822610924044223</v>
      </c>
      <c r="N3" s="11">
        <v>0.13762031049792903</v>
      </c>
      <c r="O3" s="11">
        <v>3.514705444143151E-3</v>
      </c>
      <c r="P3" s="11">
        <v>1.1512932447331565</v>
      </c>
      <c r="Q3" s="12">
        <v>0</v>
      </c>
      <c r="R3" s="12">
        <v>0</v>
      </c>
      <c r="S3" s="12">
        <v>3.9370869370346732E-3</v>
      </c>
      <c r="T3" s="7">
        <v>297789</v>
      </c>
      <c r="U3" s="7">
        <v>448500</v>
      </c>
      <c r="V3" s="7">
        <v>0</v>
      </c>
      <c r="W3" s="7">
        <v>448500</v>
      </c>
    </row>
    <row r="4" spans="1:23" x14ac:dyDescent="0.25">
      <c r="A4" s="6" t="s">
        <v>5</v>
      </c>
      <c r="B4" s="7">
        <f>VLOOKUP(A4,[1]pop!A$2:B$1500,2,FALSE)</f>
        <v>1176</v>
      </c>
      <c r="C4" s="7">
        <v>1128612</v>
      </c>
      <c r="D4" s="7">
        <v>1128612</v>
      </c>
      <c r="E4" s="7">
        <v>0</v>
      </c>
      <c r="F4" s="7">
        <v>0</v>
      </c>
      <c r="G4" s="7">
        <v>0</v>
      </c>
      <c r="H4" s="7">
        <v>1128612</v>
      </c>
      <c r="I4" s="7">
        <v>0</v>
      </c>
      <c r="J4" s="7">
        <v>83920</v>
      </c>
      <c r="K4" s="7">
        <v>111216700</v>
      </c>
      <c r="L4" s="11">
        <v>0.25152133771393537</v>
      </c>
      <c r="M4" s="11">
        <v>0.57713013861273843</v>
      </c>
      <c r="N4" s="11">
        <v>9.3669923764765919E-2</v>
      </c>
      <c r="O4" s="11">
        <v>9.2503003689487617E-3</v>
      </c>
      <c r="P4" s="11">
        <v>0.93157170046038851</v>
      </c>
      <c r="Q4" s="12">
        <v>0</v>
      </c>
      <c r="R4" s="12">
        <v>0</v>
      </c>
      <c r="S4" s="12">
        <v>4.0535998640491939E-3</v>
      </c>
      <c r="T4" s="7">
        <v>482002</v>
      </c>
      <c r="U4" s="7">
        <v>651356</v>
      </c>
      <c r="V4" s="7">
        <v>0</v>
      </c>
      <c r="W4" s="7">
        <v>651356</v>
      </c>
    </row>
    <row r="5" spans="1:23" x14ac:dyDescent="0.25">
      <c r="A5" s="6" t="s">
        <v>6</v>
      </c>
      <c r="B5" s="7">
        <f>VLOOKUP(A5,[1]pop!A$2:B$1500,2,FALSE)</f>
        <v>3044</v>
      </c>
      <c r="C5" s="7">
        <v>11681613</v>
      </c>
      <c r="D5" s="7">
        <v>11681613</v>
      </c>
      <c r="E5" s="7">
        <v>0</v>
      </c>
      <c r="F5" s="7">
        <v>0</v>
      </c>
      <c r="G5" s="7">
        <v>325977</v>
      </c>
      <c r="H5" s="7">
        <v>11355636</v>
      </c>
      <c r="I5" s="7">
        <v>244385</v>
      </c>
      <c r="J5" s="7">
        <v>937003</v>
      </c>
      <c r="K5" s="7">
        <v>968060400</v>
      </c>
      <c r="L5" s="11">
        <v>0.21990815838056099</v>
      </c>
      <c r="M5" s="11">
        <v>0.23532816655975941</v>
      </c>
      <c r="N5" s="11">
        <v>0.22590650140599786</v>
      </c>
      <c r="O5" s="11">
        <v>4.3172042499424954E-2</v>
      </c>
      <c r="P5" s="11">
        <v>0.72431486884574325</v>
      </c>
      <c r="Q5" s="12">
        <v>2.3478906894652441E-5</v>
      </c>
      <c r="R5" s="12">
        <v>0</v>
      </c>
      <c r="S5" s="12">
        <v>1.4851191103365038E-3</v>
      </c>
      <c r="T5" s="7">
        <v>0</v>
      </c>
      <c r="U5" s="7">
        <v>2916685</v>
      </c>
      <c r="V5" s="7">
        <v>244384</v>
      </c>
      <c r="W5" s="7">
        <v>2672301</v>
      </c>
    </row>
    <row r="6" spans="1:23" x14ac:dyDescent="0.25">
      <c r="A6" s="6" t="s">
        <v>7</v>
      </c>
      <c r="B6" s="7">
        <f>VLOOKUP(A6,[1]pop!A$2:B$1500,2,FALSE)</f>
        <v>2195</v>
      </c>
      <c r="C6" s="7">
        <v>2068854</v>
      </c>
      <c r="D6" s="7">
        <v>2068854</v>
      </c>
      <c r="E6" s="7">
        <v>0</v>
      </c>
      <c r="F6" s="7">
        <v>29855</v>
      </c>
      <c r="G6" s="7">
        <v>235543</v>
      </c>
      <c r="H6" s="7">
        <v>1803456</v>
      </c>
      <c r="I6" s="7">
        <v>263318</v>
      </c>
      <c r="J6" s="7">
        <v>496730</v>
      </c>
      <c r="K6" s="7">
        <v>178291135</v>
      </c>
      <c r="L6" s="11">
        <v>0.31534232052237482</v>
      </c>
      <c r="M6" s="11">
        <v>0.93688673302814152</v>
      </c>
      <c r="N6" s="11">
        <v>7.0070464707761099E-2</v>
      </c>
      <c r="O6" s="11">
        <v>1.2997267468682352E-3</v>
      </c>
      <c r="P6" s="11">
        <v>1.3235992450051455</v>
      </c>
      <c r="Q6" s="12">
        <v>0</v>
      </c>
      <c r="R6" s="12">
        <v>0</v>
      </c>
      <c r="S6" s="12">
        <v>6.3570743436009867E-4</v>
      </c>
      <c r="T6" s="7">
        <v>859582</v>
      </c>
      <c r="U6" s="7">
        <v>1777726</v>
      </c>
      <c r="V6" s="7">
        <v>88092</v>
      </c>
      <c r="W6" s="7">
        <v>1689634</v>
      </c>
    </row>
    <row r="7" spans="1:23" x14ac:dyDescent="0.25">
      <c r="A7" s="6" t="s">
        <v>8</v>
      </c>
      <c r="B7" s="7">
        <f>VLOOKUP(A7,[1]pop!A$2:B$1500,2,FALSE)</f>
        <v>420</v>
      </c>
      <c r="C7" s="7">
        <v>395058</v>
      </c>
      <c r="D7" s="7">
        <v>395058</v>
      </c>
      <c r="E7" s="7">
        <v>0</v>
      </c>
      <c r="F7" s="7">
        <v>0</v>
      </c>
      <c r="G7" s="7">
        <v>0</v>
      </c>
      <c r="H7" s="7">
        <v>395058</v>
      </c>
      <c r="I7" s="7">
        <v>0</v>
      </c>
      <c r="J7" s="7">
        <v>90406</v>
      </c>
      <c r="K7" s="7">
        <v>30893901</v>
      </c>
      <c r="L7" s="11">
        <v>0.31540178910438466</v>
      </c>
      <c r="M7" s="11">
        <v>0.61919009360650845</v>
      </c>
      <c r="N7" s="11">
        <v>6.4512046332437262E-2</v>
      </c>
      <c r="O7" s="11">
        <v>4.1386328083471285E-3</v>
      </c>
      <c r="P7" s="11">
        <v>1.0032425618516774</v>
      </c>
      <c r="Q7" s="12">
        <v>0</v>
      </c>
      <c r="R7" s="12">
        <v>0</v>
      </c>
      <c r="S7" s="12">
        <v>5.084498717076876E-4</v>
      </c>
      <c r="T7" s="7">
        <v>108657</v>
      </c>
      <c r="U7" s="7">
        <v>244616</v>
      </c>
      <c r="V7" s="7">
        <v>0</v>
      </c>
      <c r="W7" s="7">
        <v>244616</v>
      </c>
    </row>
    <row r="8" spans="1:23" x14ac:dyDescent="0.25">
      <c r="A8" s="6" t="s">
        <v>9</v>
      </c>
      <c r="B8" s="7">
        <f>VLOOKUP(A8,[1]pop!A$2:B$1500,2,FALSE)</f>
        <v>2805</v>
      </c>
      <c r="C8" s="7">
        <v>3195673</v>
      </c>
      <c r="D8" s="7">
        <v>3195673</v>
      </c>
      <c r="E8" s="7">
        <v>0</v>
      </c>
      <c r="F8" s="7">
        <v>124819</v>
      </c>
      <c r="G8" s="7">
        <v>0</v>
      </c>
      <c r="H8" s="7">
        <v>3070854</v>
      </c>
      <c r="I8" s="7">
        <v>0</v>
      </c>
      <c r="J8" s="7">
        <v>864854</v>
      </c>
      <c r="K8" s="7">
        <v>277366200</v>
      </c>
      <c r="L8" s="11">
        <v>0.40078525387400377</v>
      </c>
      <c r="M8" s="11">
        <v>0.50236872218607598</v>
      </c>
      <c r="N8" s="11">
        <v>0.315811497388023</v>
      </c>
      <c r="O8" s="11">
        <v>3.1118379447541301E-3</v>
      </c>
      <c r="P8" s="11">
        <v>1.2220773113928569</v>
      </c>
      <c r="Q8" s="12">
        <v>0</v>
      </c>
      <c r="R8" s="12">
        <v>0</v>
      </c>
      <c r="S8" s="12">
        <v>1.3137974273721889E-3</v>
      </c>
      <c r="T8" s="7">
        <v>837049</v>
      </c>
      <c r="U8" s="7">
        <v>1542701</v>
      </c>
      <c r="V8" s="7">
        <v>0</v>
      </c>
      <c r="W8" s="7">
        <v>1542701</v>
      </c>
    </row>
    <row r="9" spans="1:23" x14ac:dyDescent="0.25">
      <c r="A9" s="6" t="s">
        <v>10</v>
      </c>
      <c r="B9" s="7">
        <f>VLOOKUP(A9,[1]pop!A$2:B$1500,2,FALSE)</f>
        <v>18278</v>
      </c>
      <c r="C9" s="7">
        <v>14936461</v>
      </c>
      <c r="D9" s="7">
        <v>14936461</v>
      </c>
      <c r="E9" s="7">
        <v>0</v>
      </c>
      <c r="F9" s="7">
        <v>699545</v>
      </c>
      <c r="G9" s="7">
        <v>0</v>
      </c>
      <c r="H9" s="7">
        <v>14236916</v>
      </c>
      <c r="I9" s="7">
        <v>0</v>
      </c>
      <c r="J9" s="7">
        <v>4168389</v>
      </c>
      <c r="K9" s="7">
        <v>1334322740</v>
      </c>
      <c r="L9" s="11">
        <v>0.48338298828201276</v>
      </c>
      <c r="M9" s="11">
        <v>0.54025007944136216</v>
      </c>
      <c r="N9" s="11">
        <v>0.1969200352098727</v>
      </c>
      <c r="O9" s="11">
        <v>3.3409974463570621E-2</v>
      </c>
      <c r="P9" s="11">
        <v>1.2539630773968182</v>
      </c>
      <c r="Q9" s="12">
        <v>0</v>
      </c>
      <c r="R9" s="12">
        <v>0</v>
      </c>
      <c r="S9" s="12">
        <v>2.3832000344984005E-3</v>
      </c>
      <c r="T9" s="7">
        <v>6868836</v>
      </c>
      <c r="U9" s="7">
        <v>7691495</v>
      </c>
      <c r="V9" s="7">
        <v>0</v>
      </c>
      <c r="W9" s="7">
        <v>7691495</v>
      </c>
    </row>
    <row r="10" spans="1:23" x14ac:dyDescent="0.25">
      <c r="A10" s="6" t="s">
        <v>11</v>
      </c>
      <c r="B10" s="7">
        <f>VLOOKUP(A10,[1]pop!A$2:B$1500,2,FALSE)</f>
        <v>94</v>
      </c>
      <c r="C10" s="7">
        <v>97754</v>
      </c>
      <c r="D10" s="7">
        <v>97754</v>
      </c>
      <c r="E10" s="7">
        <v>0</v>
      </c>
      <c r="F10" s="7">
        <v>0</v>
      </c>
      <c r="G10" s="7">
        <v>0</v>
      </c>
      <c r="H10" s="7">
        <v>97754</v>
      </c>
      <c r="I10" s="7">
        <v>0</v>
      </c>
      <c r="J10" s="7">
        <v>67238</v>
      </c>
      <c r="K10" s="7">
        <v>6765300</v>
      </c>
      <c r="L10" s="11">
        <v>0.37709965832600201</v>
      </c>
      <c r="M10" s="11">
        <v>0.92187531968001313</v>
      </c>
      <c r="N10" s="11">
        <v>9.3500010229760414E-3</v>
      </c>
      <c r="O10" s="11">
        <v>1.4700165722118788E-2</v>
      </c>
      <c r="P10" s="11">
        <v>1.3230251447511101</v>
      </c>
      <c r="Q10" s="12">
        <v>0</v>
      </c>
      <c r="R10" s="12">
        <v>0</v>
      </c>
      <c r="S10" s="12">
        <v>9.0269463290615342E-3</v>
      </c>
      <c r="T10" s="7">
        <v>20255</v>
      </c>
      <c r="U10" s="7">
        <v>90117</v>
      </c>
      <c r="V10" s="7">
        <v>0</v>
      </c>
      <c r="W10" s="7">
        <v>90117</v>
      </c>
    </row>
    <row r="11" spans="1:23" x14ac:dyDescent="0.25">
      <c r="A11" s="6" t="s">
        <v>12</v>
      </c>
      <c r="B11" s="7">
        <f>VLOOKUP(A11,[1]pop!A$2:B$1500,2,FALSE)</f>
        <v>8542</v>
      </c>
      <c r="C11" s="7">
        <v>13771891</v>
      </c>
      <c r="D11" s="7">
        <v>13771891</v>
      </c>
      <c r="E11" s="7">
        <v>0</v>
      </c>
      <c r="F11" s="7">
        <v>609743</v>
      </c>
      <c r="G11" s="7">
        <v>0</v>
      </c>
      <c r="H11" s="7">
        <v>13162148</v>
      </c>
      <c r="I11" s="7">
        <v>0</v>
      </c>
      <c r="J11" s="7">
        <v>3967240</v>
      </c>
      <c r="K11" s="7">
        <v>1162407501</v>
      </c>
      <c r="L11" s="11">
        <v>0.33734227878306794</v>
      </c>
      <c r="M11" s="11">
        <v>0.41954291959032824</v>
      </c>
      <c r="N11" s="11">
        <v>0.29850332939577945</v>
      </c>
      <c r="O11" s="11">
        <v>0</v>
      </c>
      <c r="P11" s="11">
        <v>1.0553885277691757</v>
      </c>
      <c r="Q11" s="12">
        <v>0</v>
      </c>
      <c r="R11" s="12">
        <v>0</v>
      </c>
      <c r="S11" s="12">
        <v>1.6877945112296724E-3</v>
      </c>
      <c r="T11" s="7">
        <v>258858</v>
      </c>
      <c r="U11" s="7">
        <v>5522086</v>
      </c>
      <c r="V11" s="7">
        <v>0</v>
      </c>
      <c r="W11" s="7">
        <v>5522086</v>
      </c>
    </row>
    <row r="12" spans="1:23" x14ac:dyDescent="0.25">
      <c r="A12" s="6" t="s">
        <v>13</v>
      </c>
      <c r="B12" s="7">
        <f>VLOOKUP(A12,[1]pop!A$2:B$1500,2,FALSE)</f>
        <v>559</v>
      </c>
      <c r="C12" s="7">
        <v>376209</v>
      </c>
      <c r="D12" s="7">
        <v>376209</v>
      </c>
      <c r="E12" s="7">
        <v>0</v>
      </c>
      <c r="F12" s="7">
        <v>0</v>
      </c>
      <c r="G12" s="7">
        <v>0</v>
      </c>
      <c r="H12" s="7">
        <v>376209</v>
      </c>
      <c r="I12" s="7">
        <v>0</v>
      </c>
      <c r="J12" s="7">
        <v>52145</v>
      </c>
      <c r="K12" s="7">
        <v>37394000</v>
      </c>
      <c r="L12" s="11">
        <v>0.47146665816075639</v>
      </c>
      <c r="M12" s="11">
        <v>0.72705331345076807</v>
      </c>
      <c r="N12" s="11">
        <v>0.15492186523980023</v>
      </c>
      <c r="O12" s="11">
        <v>0</v>
      </c>
      <c r="P12" s="11">
        <v>1.3534418368513248</v>
      </c>
      <c r="Q12" s="12">
        <v>0</v>
      </c>
      <c r="R12" s="12">
        <v>0</v>
      </c>
      <c r="S12" s="12">
        <v>8.7200085575225971E-3</v>
      </c>
      <c r="T12" s="7">
        <v>227931</v>
      </c>
      <c r="U12" s="7">
        <v>285194</v>
      </c>
      <c r="V12" s="7">
        <v>11670</v>
      </c>
      <c r="W12" s="7">
        <v>273524</v>
      </c>
    </row>
    <row r="13" spans="1:23" x14ac:dyDescent="0.25">
      <c r="A13" s="6" t="s">
        <v>14</v>
      </c>
      <c r="B13" s="7">
        <f>VLOOKUP(A13,[1]pop!A$2:B$1500,2,FALSE)</f>
        <v>35</v>
      </c>
      <c r="C13" s="7">
        <v>45717</v>
      </c>
      <c r="D13" s="7">
        <v>45717</v>
      </c>
      <c r="E13" s="7">
        <v>0</v>
      </c>
      <c r="F13" s="7">
        <v>0</v>
      </c>
      <c r="G13" s="7">
        <v>0</v>
      </c>
      <c r="H13" s="7">
        <v>45717</v>
      </c>
      <c r="I13" s="7">
        <v>0</v>
      </c>
      <c r="J13" s="7">
        <v>12140</v>
      </c>
      <c r="K13" s="7">
        <v>3974200</v>
      </c>
      <c r="L13" s="11">
        <v>0.546033204278496</v>
      </c>
      <c r="M13" s="11">
        <v>0.30625369118708579</v>
      </c>
      <c r="N13" s="11">
        <v>0.27208696983616598</v>
      </c>
      <c r="O13" s="11">
        <v>8.3120064746155695E-4</v>
      </c>
      <c r="P13" s="11">
        <v>1.1252050659492094</v>
      </c>
      <c r="Q13" s="12">
        <v>0</v>
      </c>
      <c r="R13" s="12">
        <v>0</v>
      </c>
      <c r="S13" s="12">
        <v>9.6698706657943737E-4</v>
      </c>
      <c r="T13" s="7">
        <v>5564</v>
      </c>
      <c r="U13" s="7">
        <v>14001</v>
      </c>
      <c r="V13" s="7">
        <v>0</v>
      </c>
      <c r="W13" s="7">
        <v>14001</v>
      </c>
    </row>
    <row r="14" spans="1:23" x14ac:dyDescent="0.25">
      <c r="A14" s="6" t="s">
        <v>15</v>
      </c>
      <c r="B14" s="7">
        <f>VLOOKUP(A14,[1]pop!A$2:B$1500,2,FALSE)</f>
        <v>15000</v>
      </c>
      <c r="C14" s="7">
        <v>27320583</v>
      </c>
      <c r="D14" s="7">
        <v>27320583</v>
      </c>
      <c r="E14" s="7">
        <v>2596</v>
      </c>
      <c r="F14" s="7">
        <v>1534426</v>
      </c>
      <c r="G14" s="7">
        <v>0</v>
      </c>
      <c r="H14" s="7">
        <v>25783561</v>
      </c>
      <c r="I14" s="7">
        <v>0</v>
      </c>
      <c r="J14" s="7">
        <v>10684406</v>
      </c>
      <c r="K14" s="7">
        <v>1983957300</v>
      </c>
      <c r="L14" s="11">
        <v>0.38037534846330961</v>
      </c>
      <c r="M14" s="11">
        <v>0.35936994893761959</v>
      </c>
      <c r="N14" s="11">
        <v>0.15892998643593101</v>
      </c>
      <c r="O14" s="11">
        <v>2.1010053653954162E-2</v>
      </c>
      <c r="P14" s="11">
        <v>0.91968533749081438</v>
      </c>
      <c r="Q14" s="12">
        <v>0</v>
      </c>
      <c r="R14" s="12">
        <v>0</v>
      </c>
      <c r="S14" s="12">
        <v>1.3060003861978279E-3</v>
      </c>
      <c r="T14" s="7">
        <v>1910945</v>
      </c>
      <c r="U14" s="7">
        <v>9265837</v>
      </c>
      <c r="V14" s="7">
        <v>0</v>
      </c>
      <c r="W14" s="7">
        <v>9265837</v>
      </c>
    </row>
    <row r="15" spans="1:23" x14ac:dyDescent="0.25">
      <c r="A15" s="6" t="s">
        <v>16</v>
      </c>
      <c r="B15" s="7">
        <f>VLOOKUP(A15,[1]pop!A$2:B$1500,2,FALSE)</f>
        <v>104</v>
      </c>
      <c r="C15" s="7">
        <v>29804</v>
      </c>
      <c r="D15" s="7">
        <v>29804</v>
      </c>
      <c r="E15" s="7">
        <v>0</v>
      </c>
      <c r="F15" s="7">
        <v>0</v>
      </c>
      <c r="G15" s="7">
        <v>0</v>
      </c>
      <c r="H15" s="7">
        <v>29804</v>
      </c>
      <c r="I15" s="7">
        <v>0</v>
      </c>
      <c r="J15" s="7">
        <v>3532</v>
      </c>
      <c r="K15" s="7">
        <v>3097730</v>
      </c>
      <c r="L15" s="11">
        <v>0.26795061065628772</v>
      </c>
      <c r="M15" s="11">
        <v>2.1222319151791704</v>
      </c>
      <c r="N15" s="11">
        <v>9.2202388941081737E-2</v>
      </c>
      <c r="O15" s="11">
        <v>1.0736813850489868E-3</v>
      </c>
      <c r="P15" s="11">
        <v>2.4834585961615891</v>
      </c>
      <c r="Q15" s="12">
        <v>0</v>
      </c>
      <c r="R15" s="12">
        <v>0</v>
      </c>
      <c r="S15" s="12">
        <v>1.9146278081046443E-3</v>
      </c>
      <c r="T15" s="7">
        <v>39104</v>
      </c>
      <c r="U15" s="7">
        <v>63251</v>
      </c>
      <c r="V15" s="7">
        <v>0</v>
      </c>
      <c r="W15" s="7">
        <v>63251</v>
      </c>
    </row>
    <row r="16" spans="1:23" x14ac:dyDescent="0.25">
      <c r="A16" s="6" t="s">
        <v>17</v>
      </c>
      <c r="B16" s="7">
        <f>VLOOKUP(A16,[1]pop!A$2:B$1500,2,FALSE)</f>
        <v>469</v>
      </c>
      <c r="C16" s="7">
        <v>477427</v>
      </c>
      <c r="D16" s="7">
        <v>477427</v>
      </c>
      <c r="E16" s="7">
        <v>0</v>
      </c>
      <c r="F16" s="7">
        <v>0</v>
      </c>
      <c r="G16" s="7">
        <v>0</v>
      </c>
      <c r="H16" s="7">
        <v>477427</v>
      </c>
      <c r="I16" s="7">
        <v>0</v>
      </c>
      <c r="J16" s="7">
        <v>30458</v>
      </c>
      <c r="K16" s="7">
        <v>38949525</v>
      </c>
      <c r="L16" s="11">
        <v>0.36654190064659098</v>
      </c>
      <c r="M16" s="11">
        <v>0.31632061027130848</v>
      </c>
      <c r="N16" s="11">
        <v>9.9229829900696856E-2</v>
      </c>
      <c r="O16" s="11">
        <v>5.655314843944729E-3</v>
      </c>
      <c r="P16" s="11">
        <v>0.78774765566254101</v>
      </c>
      <c r="Q16" s="12">
        <v>0</v>
      </c>
      <c r="R16" s="12">
        <v>0</v>
      </c>
      <c r="S16" s="12">
        <v>1.4219942348462529E-3</v>
      </c>
      <c r="T16" s="7">
        <v>103205</v>
      </c>
      <c r="U16" s="7">
        <v>151020</v>
      </c>
      <c r="V16" s="7">
        <v>0</v>
      </c>
      <c r="W16" s="7">
        <v>151020</v>
      </c>
    </row>
    <row r="17" spans="1:23" x14ac:dyDescent="0.25">
      <c r="A17" s="6" t="s">
        <v>18</v>
      </c>
      <c r="B17" s="7">
        <f>VLOOKUP(A17,[1]pop!A$2:B$1500,2,FALSE)</f>
        <v>377</v>
      </c>
      <c r="C17" s="7">
        <v>187465</v>
      </c>
      <c r="D17" s="7">
        <v>187465</v>
      </c>
      <c r="E17" s="7">
        <v>0</v>
      </c>
      <c r="F17" s="7">
        <v>0</v>
      </c>
      <c r="G17" s="7">
        <v>0</v>
      </c>
      <c r="H17" s="7">
        <v>187465</v>
      </c>
      <c r="I17" s="7">
        <v>0</v>
      </c>
      <c r="J17" s="7">
        <v>54790</v>
      </c>
      <c r="K17" s="7">
        <v>17874300</v>
      </c>
      <c r="L17" s="11">
        <v>0.22793054703544663</v>
      </c>
      <c r="M17" s="11">
        <v>0.50678259941855808</v>
      </c>
      <c r="N17" s="11">
        <v>0.18283946336649509</v>
      </c>
      <c r="O17" s="11">
        <v>4.9379884245059076E-2</v>
      </c>
      <c r="P17" s="11">
        <v>0.96693249406555892</v>
      </c>
      <c r="Q17" s="12">
        <v>0</v>
      </c>
      <c r="R17" s="12">
        <v>0</v>
      </c>
      <c r="S17" s="12">
        <v>2.3943874725164062E-3</v>
      </c>
      <c r="T17" s="7">
        <v>108287</v>
      </c>
      <c r="U17" s="7">
        <v>95004</v>
      </c>
      <c r="V17" s="7">
        <v>0</v>
      </c>
      <c r="W17" s="7">
        <v>95004</v>
      </c>
    </row>
    <row r="18" spans="1:23" x14ac:dyDescent="0.25">
      <c r="A18" s="6" t="s">
        <v>19</v>
      </c>
      <c r="B18" s="7">
        <f>VLOOKUP(A18,[1]pop!A$2:B$1500,2,FALSE)</f>
        <v>521</v>
      </c>
      <c r="C18" s="7">
        <v>359351</v>
      </c>
      <c r="D18" s="7">
        <v>359351</v>
      </c>
      <c r="E18" s="7">
        <v>0</v>
      </c>
      <c r="F18" s="7">
        <v>0</v>
      </c>
      <c r="G18" s="7">
        <v>0</v>
      </c>
      <c r="H18" s="7">
        <v>359351</v>
      </c>
      <c r="I18" s="7">
        <v>0</v>
      </c>
      <c r="J18" s="7">
        <v>44762</v>
      </c>
      <c r="K18" s="7">
        <v>35948000</v>
      </c>
      <c r="L18" s="11">
        <v>0.33320068679369197</v>
      </c>
      <c r="M18" s="11">
        <v>0.93699753166124489</v>
      </c>
      <c r="N18" s="11">
        <v>0.19804035608638906</v>
      </c>
      <c r="O18" s="11">
        <v>1.3635693235861317E-3</v>
      </c>
      <c r="P18" s="11">
        <v>1.4696021438649121</v>
      </c>
      <c r="Q18" s="12">
        <v>0</v>
      </c>
      <c r="R18" s="12">
        <v>0</v>
      </c>
      <c r="S18" s="12">
        <v>1.4587181484366307E-3</v>
      </c>
      <c r="T18" s="7">
        <v>184651</v>
      </c>
      <c r="U18" s="7">
        <v>336711</v>
      </c>
      <c r="V18" s="7">
        <v>0</v>
      </c>
      <c r="W18" s="7">
        <v>336711</v>
      </c>
    </row>
    <row r="19" spans="1:23" x14ac:dyDescent="0.25">
      <c r="A19" s="6" t="s">
        <v>20</v>
      </c>
      <c r="B19" s="7">
        <f>VLOOKUP(A19,[1]pop!A$2:B$1500,2,FALSE)</f>
        <v>32460</v>
      </c>
      <c r="C19" s="7">
        <v>52292926</v>
      </c>
      <c r="D19" s="7">
        <v>52292926</v>
      </c>
      <c r="E19" s="7">
        <v>0</v>
      </c>
      <c r="F19" s="7">
        <v>210758</v>
      </c>
      <c r="G19" s="7">
        <v>1449293</v>
      </c>
      <c r="H19" s="7">
        <v>50632875</v>
      </c>
      <c r="I19" s="7">
        <v>5711542</v>
      </c>
      <c r="J19" s="7">
        <v>4499918</v>
      </c>
      <c r="K19" s="7">
        <v>4935045006</v>
      </c>
      <c r="L19" s="11">
        <v>0.25629117445928162</v>
      </c>
      <c r="M19" s="11">
        <v>0.3225195488109257</v>
      </c>
      <c r="N19" s="11">
        <v>0.13742512152430608</v>
      </c>
      <c r="O19" s="11">
        <v>2.1412570390284966E-2</v>
      </c>
      <c r="P19" s="11">
        <v>0.7376484151847984</v>
      </c>
      <c r="Q19" s="12">
        <v>0</v>
      </c>
      <c r="R19" s="12">
        <v>0</v>
      </c>
      <c r="S19" s="12">
        <v>2.0019793108245463E-3</v>
      </c>
      <c r="T19" s="7">
        <v>0</v>
      </c>
      <c r="U19" s="7">
        <v>22041634</v>
      </c>
      <c r="V19" s="7">
        <v>5711542</v>
      </c>
      <c r="W19" s="7">
        <v>16330092</v>
      </c>
    </row>
    <row r="20" spans="1:23" x14ac:dyDescent="0.25">
      <c r="A20" s="6" t="s">
        <v>21</v>
      </c>
      <c r="B20" s="7">
        <f>VLOOKUP(A20,[1]pop!A$2:B$1500,2,FALSE)</f>
        <v>3430</v>
      </c>
      <c r="C20" s="7">
        <v>4308625</v>
      </c>
      <c r="D20" s="7">
        <v>4308625</v>
      </c>
      <c r="E20" s="7">
        <v>0</v>
      </c>
      <c r="F20" s="7">
        <v>158577</v>
      </c>
      <c r="G20" s="7">
        <v>0</v>
      </c>
      <c r="H20" s="7">
        <v>4150048</v>
      </c>
      <c r="I20" s="7">
        <v>0</v>
      </c>
      <c r="J20" s="7">
        <v>834126</v>
      </c>
      <c r="K20" s="7">
        <v>379148150</v>
      </c>
      <c r="L20" s="11">
        <v>0.33704598115491674</v>
      </c>
      <c r="M20" s="11">
        <v>0.42944828589934381</v>
      </c>
      <c r="N20" s="11">
        <v>0.12028366900816569</v>
      </c>
      <c r="O20" s="11">
        <v>8.5502625511801305E-3</v>
      </c>
      <c r="P20" s="11">
        <v>0.89532819861360624</v>
      </c>
      <c r="Q20" s="12">
        <v>0</v>
      </c>
      <c r="R20" s="12">
        <v>0</v>
      </c>
      <c r="S20" s="12">
        <v>1.1339604320896727E-3</v>
      </c>
      <c r="T20" s="7">
        <v>678227</v>
      </c>
      <c r="U20" s="7">
        <v>1782231</v>
      </c>
      <c r="V20" s="7">
        <v>0</v>
      </c>
      <c r="W20" s="7">
        <v>1782231</v>
      </c>
    </row>
    <row r="21" spans="1:23" x14ac:dyDescent="0.25">
      <c r="A21" s="6" t="s">
        <v>22</v>
      </c>
      <c r="B21" s="7">
        <f>VLOOKUP(A21,[1]pop!A$2:B$1500,2,FALSE)</f>
        <v>18178</v>
      </c>
      <c r="C21" s="7">
        <v>29095053</v>
      </c>
      <c r="D21" s="7">
        <v>29095053</v>
      </c>
      <c r="E21" s="7">
        <v>0</v>
      </c>
      <c r="F21" s="7">
        <v>1641538</v>
      </c>
      <c r="G21" s="7">
        <v>3095651</v>
      </c>
      <c r="H21" s="7">
        <v>24357864</v>
      </c>
      <c r="I21" s="7">
        <v>4012700</v>
      </c>
      <c r="J21" s="7">
        <v>8872701</v>
      </c>
      <c r="K21" s="7">
        <v>2378628302</v>
      </c>
      <c r="L21" s="11">
        <v>0.25629119203555778</v>
      </c>
      <c r="M21" s="11">
        <v>0.36586114447473722</v>
      </c>
      <c r="N21" s="11">
        <v>0.13592111360831968</v>
      </c>
      <c r="O21" s="11">
        <v>3.3903465427017741E-2</v>
      </c>
      <c r="P21" s="11">
        <v>0.79197691554563243</v>
      </c>
      <c r="Q21" s="12">
        <v>0</v>
      </c>
      <c r="R21" s="12">
        <v>0</v>
      </c>
      <c r="S21" s="12">
        <v>2.0707001576743202E-3</v>
      </c>
      <c r="T21" s="7">
        <v>2284604</v>
      </c>
      <c r="U21" s="7">
        <v>12924296</v>
      </c>
      <c r="V21" s="7">
        <v>4012700</v>
      </c>
      <c r="W21" s="7">
        <v>8911596</v>
      </c>
    </row>
    <row r="22" spans="1:23" x14ac:dyDescent="0.25">
      <c r="A22" s="6" t="s">
        <v>23</v>
      </c>
      <c r="B22" s="7">
        <f>VLOOKUP(A22,[1]pop!A$2:B$1500,2,FALSE)</f>
        <v>56252</v>
      </c>
      <c r="C22" s="7">
        <v>89944346</v>
      </c>
      <c r="D22" s="7">
        <v>89944346</v>
      </c>
      <c r="E22" s="7">
        <v>0</v>
      </c>
      <c r="F22" s="7">
        <v>3175607</v>
      </c>
      <c r="G22" s="7">
        <v>5092185</v>
      </c>
      <c r="H22" s="7">
        <v>81676554</v>
      </c>
      <c r="I22" s="7">
        <v>10091142</v>
      </c>
      <c r="J22" s="7">
        <v>13656759</v>
      </c>
      <c r="K22" s="7">
        <v>8125222830</v>
      </c>
      <c r="L22" s="11">
        <v>0.18330237095947999</v>
      </c>
      <c r="M22" s="11">
        <v>0.36791493431517691</v>
      </c>
      <c r="N22" s="11">
        <v>0.23574504624668666</v>
      </c>
      <c r="O22" s="11">
        <v>3.2321576642422988E-2</v>
      </c>
      <c r="P22" s="11">
        <v>0.81928392816376661</v>
      </c>
      <c r="Q22" s="12">
        <v>2.4614709551294856E-10</v>
      </c>
      <c r="R22" s="12">
        <v>1.3969992254353965E-4</v>
      </c>
      <c r="S22" s="12">
        <v>3.0025934685658337E-3</v>
      </c>
      <c r="T22" s="7">
        <v>0</v>
      </c>
      <c r="U22" s="7">
        <v>40141166</v>
      </c>
      <c r="V22" s="7">
        <v>10091142</v>
      </c>
      <c r="W22" s="7">
        <v>30050024</v>
      </c>
    </row>
    <row r="23" spans="1:23" x14ac:dyDescent="0.25">
      <c r="A23" s="6" t="s">
        <v>24</v>
      </c>
      <c r="B23" s="7">
        <f>VLOOKUP(A23,[1]pop!A$2:B$1500,2,FALSE)</f>
        <v>1376</v>
      </c>
      <c r="C23" s="7">
        <v>1004608</v>
      </c>
      <c r="D23" s="7">
        <v>1004608</v>
      </c>
      <c r="E23" s="7">
        <v>0</v>
      </c>
      <c r="F23" s="7">
        <v>31530</v>
      </c>
      <c r="G23" s="7">
        <v>0</v>
      </c>
      <c r="H23" s="7">
        <v>973078</v>
      </c>
      <c r="I23" s="7">
        <v>0</v>
      </c>
      <c r="J23" s="7">
        <v>507096</v>
      </c>
      <c r="K23" s="7">
        <v>80250900</v>
      </c>
      <c r="L23" s="11">
        <v>0.35845738984952902</v>
      </c>
      <c r="M23" s="11">
        <v>1.5535198617171491</v>
      </c>
      <c r="N23" s="11">
        <v>0.20672957357991856</v>
      </c>
      <c r="O23" s="11">
        <v>1.6299823857902448E-2</v>
      </c>
      <c r="P23" s="11">
        <v>2.1350066490044988</v>
      </c>
      <c r="Q23" s="12">
        <v>0</v>
      </c>
      <c r="R23" s="12">
        <v>0</v>
      </c>
      <c r="S23" s="12">
        <v>1.7270958954977453E-3</v>
      </c>
      <c r="T23" s="7">
        <v>784782</v>
      </c>
      <c r="U23" s="7">
        <v>1511696</v>
      </c>
      <c r="V23" s="7">
        <v>0</v>
      </c>
      <c r="W23" s="7">
        <v>1511696</v>
      </c>
    </row>
    <row r="24" spans="1:23" x14ac:dyDescent="0.25">
      <c r="A24" s="6" t="s">
        <v>25</v>
      </c>
      <c r="B24" s="7">
        <f>VLOOKUP(A24,[1]pop!A$2:B$1500,2,FALSE)</f>
        <v>85</v>
      </c>
      <c r="C24" s="7">
        <v>13319</v>
      </c>
      <c r="D24" s="7">
        <v>13319</v>
      </c>
      <c r="E24" s="7">
        <v>0</v>
      </c>
      <c r="F24" s="7">
        <v>0</v>
      </c>
      <c r="G24" s="7">
        <v>0</v>
      </c>
      <c r="H24" s="7">
        <v>13319</v>
      </c>
      <c r="I24" s="7">
        <v>0</v>
      </c>
      <c r="J24" s="7">
        <v>1001</v>
      </c>
      <c r="K24" s="7">
        <v>1546100</v>
      </c>
      <c r="L24" s="11">
        <v>9.940686237705533E-2</v>
      </c>
      <c r="M24" s="11">
        <v>3.4536376604850214</v>
      </c>
      <c r="N24" s="11">
        <v>1.704332157068849E-2</v>
      </c>
      <c r="O24" s="11">
        <v>1.3589608829491704E-2</v>
      </c>
      <c r="P24" s="11">
        <v>3.5836774532622568</v>
      </c>
      <c r="Q24" s="12">
        <v>0</v>
      </c>
      <c r="R24" s="12">
        <v>0</v>
      </c>
      <c r="S24" s="12">
        <v>3.134984800465688E-3</v>
      </c>
      <c r="T24" s="7">
        <v>27269</v>
      </c>
      <c r="U24" s="7">
        <v>45999</v>
      </c>
      <c r="V24" s="7">
        <v>0</v>
      </c>
      <c r="W24" s="7">
        <v>45999</v>
      </c>
    </row>
    <row r="25" spans="1:23" x14ac:dyDescent="0.25">
      <c r="A25" s="6" t="s">
        <v>26</v>
      </c>
      <c r="B25" s="7">
        <f>VLOOKUP(A25,[1]pop!A$2:B$1500,2,FALSE)</f>
        <v>9854</v>
      </c>
      <c r="C25" s="7">
        <v>23287169</v>
      </c>
      <c r="D25" s="7">
        <v>23287169</v>
      </c>
      <c r="E25" s="7">
        <v>0</v>
      </c>
      <c r="F25" s="7">
        <v>0</v>
      </c>
      <c r="G25" s="7">
        <v>3037666</v>
      </c>
      <c r="H25" s="7">
        <v>20249503</v>
      </c>
      <c r="I25" s="7">
        <v>1488373</v>
      </c>
      <c r="J25" s="7">
        <v>9123710</v>
      </c>
      <c r="K25" s="7">
        <v>1801883361</v>
      </c>
      <c r="L25" s="11">
        <v>0.45455160059977767</v>
      </c>
      <c r="M25" s="11">
        <v>0.24490610954747877</v>
      </c>
      <c r="N25" s="11">
        <v>0.16753581557038708</v>
      </c>
      <c r="O25" s="11">
        <v>8.9648471866198398E-2</v>
      </c>
      <c r="P25" s="11">
        <v>0.95664199758384194</v>
      </c>
      <c r="Q25" s="12">
        <v>0</v>
      </c>
      <c r="R25" s="12">
        <v>0</v>
      </c>
      <c r="S25" s="12">
        <v>2.4438679524495591E-3</v>
      </c>
      <c r="T25" s="7">
        <v>121471</v>
      </c>
      <c r="U25" s="7">
        <v>6447600</v>
      </c>
      <c r="V25" s="7">
        <v>1488373</v>
      </c>
      <c r="W25" s="7">
        <v>4959227</v>
      </c>
    </row>
    <row r="26" spans="1:23" x14ac:dyDescent="0.25">
      <c r="A26" s="6" t="s">
        <v>27</v>
      </c>
      <c r="B26" s="7">
        <f>VLOOKUP(A26,[1]pop!A$2:B$1500,2,FALSE)</f>
        <v>533</v>
      </c>
      <c r="C26" s="7">
        <v>454622</v>
      </c>
      <c r="D26" s="7">
        <v>454622</v>
      </c>
      <c r="E26" s="7">
        <v>0</v>
      </c>
      <c r="F26" s="7">
        <v>0</v>
      </c>
      <c r="G26" s="7">
        <v>0</v>
      </c>
      <c r="H26" s="7">
        <v>454622</v>
      </c>
      <c r="I26" s="7">
        <v>0</v>
      </c>
      <c r="J26" s="7">
        <v>85820</v>
      </c>
      <c r="K26" s="7">
        <v>41206500</v>
      </c>
      <c r="L26" s="11">
        <v>0.22789262288230661</v>
      </c>
      <c r="M26" s="11">
        <v>0.42213971167255432</v>
      </c>
      <c r="N26" s="11">
        <v>3.3511356687533821E-2</v>
      </c>
      <c r="O26" s="11">
        <v>4.9379484494811075E-2</v>
      </c>
      <c r="P26" s="11">
        <v>0.73292317573720578</v>
      </c>
      <c r="Q26" s="12">
        <v>0</v>
      </c>
      <c r="R26" s="12">
        <v>0</v>
      </c>
      <c r="S26" s="12">
        <v>1.781005423901569E-3</v>
      </c>
      <c r="T26" s="7">
        <v>234353</v>
      </c>
      <c r="U26" s="7">
        <v>191914</v>
      </c>
      <c r="V26" s="7">
        <v>0</v>
      </c>
      <c r="W26" s="7">
        <v>191914</v>
      </c>
    </row>
    <row r="27" spans="1:23" x14ac:dyDescent="0.25">
      <c r="A27" s="6" t="s">
        <v>28</v>
      </c>
      <c r="B27" s="7">
        <f>VLOOKUP(A27,[1]pop!A$2:B$1500,2,FALSE)</f>
        <v>2313</v>
      </c>
      <c r="C27" s="7">
        <v>2091233</v>
      </c>
      <c r="D27" s="7">
        <v>2091233</v>
      </c>
      <c r="E27" s="7">
        <v>0</v>
      </c>
      <c r="F27" s="7">
        <v>0</v>
      </c>
      <c r="G27" s="7">
        <v>0</v>
      </c>
      <c r="H27" s="7">
        <v>2091233</v>
      </c>
      <c r="I27" s="7">
        <v>0</v>
      </c>
      <c r="J27" s="7">
        <v>361394</v>
      </c>
      <c r="K27" s="7">
        <v>193355600</v>
      </c>
      <c r="L27" s="11">
        <v>0.37810468752166781</v>
      </c>
      <c r="M27" s="11">
        <v>0.55209677735575136</v>
      </c>
      <c r="N27" s="11">
        <v>0.1621435774971034</v>
      </c>
      <c r="O27" s="11">
        <v>1.833989804101217E-2</v>
      </c>
      <c r="P27" s="11">
        <v>1.1106849404155346</v>
      </c>
      <c r="Q27" s="12">
        <v>0</v>
      </c>
      <c r="R27" s="12">
        <v>0</v>
      </c>
      <c r="S27" s="12">
        <v>1.1670000765429086E-3</v>
      </c>
      <c r="T27" s="7">
        <v>899401</v>
      </c>
      <c r="U27" s="7">
        <v>1154563</v>
      </c>
      <c r="V27" s="7">
        <v>0</v>
      </c>
      <c r="W27" s="7">
        <v>1154563</v>
      </c>
    </row>
    <row r="28" spans="1:23" x14ac:dyDescent="0.25">
      <c r="A28" s="6" t="s">
        <v>29</v>
      </c>
      <c r="B28" s="7">
        <f>VLOOKUP(A28,[1]pop!A$2:B$1500,2,FALSE)</f>
        <v>470</v>
      </c>
      <c r="C28" s="7">
        <v>320253</v>
      </c>
      <c r="D28" s="7">
        <v>320253</v>
      </c>
      <c r="E28" s="7">
        <v>0</v>
      </c>
      <c r="F28" s="7">
        <v>9104</v>
      </c>
      <c r="G28" s="7">
        <v>0</v>
      </c>
      <c r="H28" s="7">
        <v>311149</v>
      </c>
      <c r="I28" s="7">
        <v>0</v>
      </c>
      <c r="J28" s="7">
        <v>59148</v>
      </c>
      <c r="K28" s="7">
        <v>29445400</v>
      </c>
      <c r="L28" s="11">
        <v>0.37506467962294593</v>
      </c>
      <c r="M28" s="11">
        <v>0.81377732211898479</v>
      </c>
      <c r="N28" s="11">
        <v>0.13973048282334188</v>
      </c>
      <c r="O28" s="11">
        <v>4.5894410716409177E-3</v>
      </c>
      <c r="P28" s="11">
        <v>1.3331619256369136</v>
      </c>
      <c r="Q28" s="12">
        <v>0</v>
      </c>
      <c r="R28" s="12">
        <v>0</v>
      </c>
      <c r="S28" s="12">
        <v>3.0384032820066969E-3</v>
      </c>
      <c r="T28" s="7">
        <v>148182</v>
      </c>
      <c r="U28" s="7">
        <v>253206</v>
      </c>
      <c r="V28" s="7">
        <v>0</v>
      </c>
      <c r="W28" s="7">
        <v>253206</v>
      </c>
    </row>
    <row r="29" spans="1:23" x14ac:dyDescent="0.25">
      <c r="A29" s="6" t="s">
        <v>30</v>
      </c>
      <c r="B29" s="7">
        <f>VLOOKUP(A29,[1]pop!A$2:B$1500,2,FALSE)</f>
        <v>334</v>
      </c>
      <c r="C29" s="7">
        <v>237710</v>
      </c>
      <c r="D29" s="7">
        <v>237710</v>
      </c>
      <c r="E29" s="7">
        <v>0</v>
      </c>
      <c r="F29" s="7">
        <v>0</v>
      </c>
      <c r="G29" s="7">
        <v>0</v>
      </c>
      <c r="H29" s="7">
        <v>237710</v>
      </c>
      <c r="I29" s="7">
        <v>0</v>
      </c>
      <c r="J29" s="7">
        <v>21482</v>
      </c>
      <c r="K29" s="7">
        <v>23033400</v>
      </c>
      <c r="L29" s="11">
        <v>0.43551806823440326</v>
      </c>
      <c r="M29" s="11">
        <v>0.86968575154600147</v>
      </c>
      <c r="N29" s="11">
        <v>0.25663203062555212</v>
      </c>
      <c r="O29" s="11">
        <v>1.5838626898321485E-2</v>
      </c>
      <c r="P29" s="11">
        <v>1.5776744773042783</v>
      </c>
      <c r="Q29" s="12">
        <v>0</v>
      </c>
      <c r="R29" s="12">
        <v>0</v>
      </c>
      <c r="S29" s="12">
        <v>1.1488534041869632E-3</v>
      </c>
      <c r="T29" s="7">
        <v>101498</v>
      </c>
      <c r="U29" s="7">
        <v>206733</v>
      </c>
      <c r="V29" s="7">
        <v>0</v>
      </c>
      <c r="W29" s="7">
        <v>206733</v>
      </c>
    </row>
    <row r="30" spans="1:23" x14ac:dyDescent="0.25">
      <c r="A30" s="6" t="s">
        <v>31</v>
      </c>
      <c r="B30" s="7">
        <f>VLOOKUP(A30,[1]pop!A$2:B$1500,2,FALSE)</f>
        <v>1096</v>
      </c>
      <c r="C30" s="7">
        <v>751953</v>
      </c>
      <c r="D30" s="7">
        <v>751953</v>
      </c>
      <c r="E30" s="7">
        <v>0</v>
      </c>
      <c r="F30" s="7">
        <v>0</v>
      </c>
      <c r="G30" s="7">
        <v>0</v>
      </c>
      <c r="H30" s="7">
        <v>751953</v>
      </c>
      <c r="I30" s="7">
        <v>0</v>
      </c>
      <c r="J30" s="7">
        <v>114000</v>
      </c>
      <c r="K30" s="7">
        <v>74173100</v>
      </c>
      <c r="L30" s="11">
        <v>0.45195377902608275</v>
      </c>
      <c r="M30" s="11">
        <v>0.81759631253549092</v>
      </c>
      <c r="N30" s="11">
        <v>8.9012212199432672E-2</v>
      </c>
      <c r="O30" s="11">
        <v>4.9400693926349118E-2</v>
      </c>
      <c r="P30" s="11">
        <v>1.4079629976873553</v>
      </c>
      <c r="Q30" s="12">
        <v>0</v>
      </c>
      <c r="R30" s="12">
        <v>0</v>
      </c>
      <c r="S30" s="12">
        <v>1.9894004699817051E-3</v>
      </c>
      <c r="T30" s="7">
        <v>405170</v>
      </c>
      <c r="U30" s="7">
        <v>614794</v>
      </c>
      <c r="V30" s="7">
        <v>0</v>
      </c>
      <c r="W30" s="7">
        <v>614794</v>
      </c>
    </row>
    <row r="31" spans="1:23" x14ac:dyDescent="0.25">
      <c r="A31" s="6" t="s">
        <v>32</v>
      </c>
      <c r="B31" s="7">
        <f>VLOOKUP(A31,[1]pop!A$2:B$1500,2,FALSE)</f>
        <v>559</v>
      </c>
      <c r="C31" s="7">
        <v>455058</v>
      </c>
      <c r="D31" s="7">
        <v>455058</v>
      </c>
      <c r="E31" s="7">
        <v>0</v>
      </c>
      <c r="F31" s="7">
        <v>0</v>
      </c>
      <c r="G31" s="7">
        <v>0</v>
      </c>
      <c r="H31" s="7">
        <v>455058</v>
      </c>
      <c r="I31" s="7">
        <v>0</v>
      </c>
      <c r="J31" s="7">
        <v>106972</v>
      </c>
      <c r="K31" s="7">
        <v>39111000</v>
      </c>
      <c r="L31" s="11">
        <v>0.28842916727098522</v>
      </c>
      <c r="M31" s="11">
        <v>0.66026308734271233</v>
      </c>
      <c r="N31" s="11">
        <v>0.11789925679803454</v>
      </c>
      <c r="O31" s="11">
        <v>1.8839356741338468E-2</v>
      </c>
      <c r="P31" s="11">
        <v>1.0854308681530707</v>
      </c>
      <c r="Q31" s="12">
        <v>0</v>
      </c>
      <c r="R31" s="12">
        <v>0</v>
      </c>
      <c r="S31" s="12">
        <v>8.3418986985758477E-4</v>
      </c>
      <c r="T31" s="7">
        <v>160930</v>
      </c>
      <c r="U31" s="7">
        <v>300458</v>
      </c>
      <c r="V31" s="7">
        <v>0</v>
      </c>
      <c r="W31" s="7">
        <v>300458</v>
      </c>
    </row>
    <row r="32" spans="1:23" x14ac:dyDescent="0.25">
      <c r="A32" s="6" t="s">
        <v>33</v>
      </c>
      <c r="B32" s="7">
        <f>VLOOKUP(A32,[1]pop!A$2:B$1500,2,FALSE)</f>
        <v>1628</v>
      </c>
      <c r="C32" s="7">
        <v>853237</v>
      </c>
      <c r="D32" s="7">
        <v>853237</v>
      </c>
      <c r="E32" s="7">
        <v>0</v>
      </c>
      <c r="F32" s="7">
        <v>0</v>
      </c>
      <c r="G32" s="7">
        <v>38509</v>
      </c>
      <c r="H32" s="7">
        <v>814728</v>
      </c>
      <c r="I32" s="7">
        <v>261130</v>
      </c>
      <c r="J32" s="7">
        <v>90138</v>
      </c>
      <c r="K32" s="7">
        <v>91411635</v>
      </c>
      <c r="L32" s="11">
        <v>0.51047834369261891</v>
      </c>
      <c r="M32" s="11">
        <v>1.4117091839239599</v>
      </c>
      <c r="N32" s="11">
        <v>0.16677713298180497</v>
      </c>
      <c r="O32" s="11">
        <v>2.432959220746065E-2</v>
      </c>
      <c r="P32" s="11">
        <v>2.1132942528058445</v>
      </c>
      <c r="Q32" s="12">
        <v>0</v>
      </c>
      <c r="R32" s="12">
        <v>0</v>
      </c>
      <c r="S32" s="12">
        <v>1.1266946488814034E-3</v>
      </c>
      <c r="T32" s="7">
        <v>741728</v>
      </c>
      <c r="U32" s="7">
        <v>1411289</v>
      </c>
      <c r="V32" s="7">
        <v>261130</v>
      </c>
      <c r="W32" s="7">
        <v>1150159</v>
      </c>
    </row>
    <row r="33" spans="1:23" x14ac:dyDescent="0.25">
      <c r="A33" s="6" t="s">
        <v>34</v>
      </c>
      <c r="B33" s="7">
        <f>VLOOKUP(A33,[1]pop!A$2:B$1500,2,FALSE)</f>
        <v>26379</v>
      </c>
      <c r="C33" s="7">
        <v>19596774</v>
      </c>
      <c r="D33" s="7">
        <v>19596774</v>
      </c>
      <c r="E33" s="7">
        <v>0</v>
      </c>
      <c r="F33" s="7">
        <v>524487</v>
      </c>
      <c r="G33" s="7">
        <v>0</v>
      </c>
      <c r="H33" s="7">
        <v>19072287</v>
      </c>
      <c r="I33" s="7">
        <v>0</v>
      </c>
      <c r="J33" s="7">
        <v>3974716</v>
      </c>
      <c r="K33" s="7">
        <v>1823980000</v>
      </c>
      <c r="L33" s="11">
        <v>0.3352545502277729</v>
      </c>
      <c r="M33" s="11">
        <v>0.45878032351337833</v>
      </c>
      <c r="N33" s="11">
        <v>0.19679045307990595</v>
      </c>
      <c r="O33" s="11">
        <v>2.3680641970205252E-2</v>
      </c>
      <c r="P33" s="11">
        <v>1.0145059687912625</v>
      </c>
      <c r="Q33" s="12">
        <v>0</v>
      </c>
      <c r="R33" s="12">
        <v>0</v>
      </c>
      <c r="S33" s="12">
        <v>2.1899039463152007E-3</v>
      </c>
      <c r="T33" s="7">
        <v>9793547</v>
      </c>
      <c r="U33" s="7">
        <v>8749990</v>
      </c>
      <c r="V33" s="7">
        <v>0</v>
      </c>
      <c r="W33" s="7">
        <v>8749990</v>
      </c>
    </row>
    <row r="34" spans="1:23" x14ac:dyDescent="0.25">
      <c r="A34" s="6" t="s">
        <v>35</v>
      </c>
      <c r="B34" s="7">
        <f>VLOOKUP(A34,[1]pop!A$2:B$1500,2,FALSE)</f>
        <v>113</v>
      </c>
      <c r="C34" s="7">
        <v>133275</v>
      </c>
      <c r="D34" s="7">
        <v>133275</v>
      </c>
      <c r="E34" s="7">
        <v>0</v>
      </c>
      <c r="F34" s="7">
        <v>0</v>
      </c>
      <c r="G34" s="7">
        <v>0</v>
      </c>
      <c r="H34" s="7">
        <v>133275</v>
      </c>
      <c r="I34" s="7">
        <v>0</v>
      </c>
      <c r="J34" s="7">
        <v>40033</v>
      </c>
      <c r="K34" s="7">
        <v>7001100</v>
      </c>
      <c r="L34" s="11">
        <v>0.19462764959669857</v>
      </c>
      <c r="M34" s="11">
        <v>0.46446820483961732</v>
      </c>
      <c r="N34" s="11">
        <v>7.2729319077096233E-2</v>
      </c>
      <c r="O34" s="11">
        <v>1.0129431626336523E-3</v>
      </c>
      <c r="P34" s="11">
        <v>0.73283811667604581</v>
      </c>
      <c r="Q34" s="12">
        <v>0</v>
      </c>
      <c r="R34" s="12">
        <v>0</v>
      </c>
      <c r="S34" s="12">
        <v>1.9724043364614131E-3</v>
      </c>
      <c r="T34" s="7">
        <v>22674</v>
      </c>
      <c r="U34" s="7">
        <v>61902</v>
      </c>
      <c r="V34" s="7">
        <v>0</v>
      </c>
      <c r="W34" s="7">
        <v>61902</v>
      </c>
    </row>
    <row r="35" spans="1:23" x14ac:dyDescent="0.25">
      <c r="A35" s="6" t="s">
        <v>36</v>
      </c>
      <c r="B35" s="7">
        <f>VLOOKUP(A35,[1]pop!A$2:B$1500,2,FALSE)</f>
        <v>1670</v>
      </c>
      <c r="C35" s="7">
        <v>2420696</v>
      </c>
      <c r="D35" s="7">
        <v>2420696</v>
      </c>
      <c r="E35" s="7">
        <v>0</v>
      </c>
      <c r="F35" s="7">
        <v>202805</v>
      </c>
      <c r="G35" s="7">
        <v>0</v>
      </c>
      <c r="H35" s="7">
        <v>2217891</v>
      </c>
      <c r="I35" s="7">
        <v>0</v>
      </c>
      <c r="J35" s="7">
        <v>651744</v>
      </c>
      <c r="K35" s="7">
        <v>206973500</v>
      </c>
      <c r="L35" s="11">
        <v>0.40044348437321764</v>
      </c>
      <c r="M35" s="11">
        <v>0.63573908726803974</v>
      </c>
      <c r="N35" s="11">
        <v>0.31537122428469205</v>
      </c>
      <c r="O35" s="11">
        <v>3.1119653761163195E-3</v>
      </c>
      <c r="P35" s="11">
        <v>1.3546657613020656</v>
      </c>
      <c r="Q35" s="12">
        <v>0</v>
      </c>
      <c r="R35" s="12">
        <v>0</v>
      </c>
      <c r="S35" s="12">
        <v>1.3137962106259981E-3</v>
      </c>
      <c r="T35" s="7">
        <v>376118</v>
      </c>
      <c r="U35" s="7">
        <v>1410000</v>
      </c>
      <c r="V35" s="7">
        <v>0</v>
      </c>
      <c r="W35" s="7">
        <v>1410000</v>
      </c>
    </row>
    <row r="36" spans="1:23" x14ac:dyDescent="0.25">
      <c r="A36" s="6" t="s">
        <v>37</v>
      </c>
      <c r="B36" s="7">
        <f>VLOOKUP(A36,[1]pop!A$2:B$1500,2,FALSE)</f>
        <v>1379</v>
      </c>
      <c r="C36" s="7">
        <v>1300207</v>
      </c>
      <c r="D36" s="7">
        <v>1300207</v>
      </c>
      <c r="E36" s="7">
        <v>0</v>
      </c>
      <c r="F36" s="7">
        <v>0</v>
      </c>
      <c r="G36" s="7">
        <v>36606</v>
      </c>
      <c r="H36" s="7">
        <v>1263601</v>
      </c>
      <c r="I36" s="7">
        <v>128527</v>
      </c>
      <c r="J36" s="7">
        <v>123121</v>
      </c>
      <c r="K36" s="7">
        <v>104853000</v>
      </c>
      <c r="L36" s="11">
        <v>0.5860077666921758</v>
      </c>
      <c r="M36" s="11">
        <v>0.86522486132885301</v>
      </c>
      <c r="N36" s="11">
        <v>0.1105396402820194</v>
      </c>
      <c r="O36" s="11">
        <v>1.0470077184174436E-2</v>
      </c>
      <c r="P36" s="11">
        <v>1.5722423454872225</v>
      </c>
      <c r="Q36" s="12">
        <v>0</v>
      </c>
      <c r="R36" s="12">
        <v>0</v>
      </c>
      <c r="S36" s="12">
        <v>9.2808980191315458E-4</v>
      </c>
      <c r="T36" s="7">
        <v>530686</v>
      </c>
      <c r="U36" s="7">
        <v>1221826</v>
      </c>
      <c r="V36" s="7">
        <v>128527</v>
      </c>
      <c r="W36" s="7">
        <v>1093299</v>
      </c>
    </row>
    <row r="37" spans="1:23" x14ac:dyDescent="0.25">
      <c r="A37" s="6" t="s">
        <v>38</v>
      </c>
      <c r="B37" s="7">
        <f>VLOOKUP(A37,[1]pop!A$2:B$1500,2,FALSE)</f>
        <v>267</v>
      </c>
      <c r="C37" s="7">
        <v>360056</v>
      </c>
      <c r="D37" s="7">
        <v>360056</v>
      </c>
      <c r="E37" s="7">
        <v>0</v>
      </c>
      <c r="F37" s="7">
        <v>0</v>
      </c>
      <c r="G37" s="7">
        <v>0</v>
      </c>
      <c r="H37" s="7">
        <v>360056</v>
      </c>
      <c r="I37" s="7">
        <v>0</v>
      </c>
      <c r="J37" s="7">
        <v>143542</v>
      </c>
      <c r="K37" s="7">
        <v>23307550</v>
      </c>
      <c r="L37" s="11">
        <v>0.21886873153065078</v>
      </c>
      <c r="M37" s="11">
        <v>0.47771735507809898</v>
      </c>
      <c r="N37" s="11">
        <v>4.1190814762148108E-2</v>
      </c>
      <c r="O37" s="11">
        <v>8.4986779834248004E-4</v>
      </c>
      <c r="P37" s="11">
        <v>0.73862676916924042</v>
      </c>
      <c r="Q37" s="12">
        <v>0</v>
      </c>
      <c r="R37" s="12">
        <v>0</v>
      </c>
      <c r="S37" s="12">
        <v>5.9070987727152791E-4</v>
      </c>
      <c r="T37" s="7">
        <v>37666</v>
      </c>
      <c r="U37" s="7">
        <v>172005</v>
      </c>
      <c r="V37" s="7">
        <v>0</v>
      </c>
      <c r="W37" s="7">
        <v>172005</v>
      </c>
    </row>
    <row r="38" spans="1:23" x14ac:dyDescent="0.25">
      <c r="A38" s="6" t="s">
        <v>39</v>
      </c>
      <c r="B38" s="7">
        <f>VLOOKUP(A38,[1]pop!A$2:B$1500,2,FALSE)</f>
        <v>435</v>
      </c>
      <c r="C38" s="7">
        <v>245712</v>
      </c>
      <c r="D38" s="7">
        <v>245712</v>
      </c>
      <c r="E38" s="7">
        <v>0</v>
      </c>
      <c r="F38" s="7">
        <v>0</v>
      </c>
      <c r="G38" s="7">
        <v>0</v>
      </c>
      <c r="H38" s="7">
        <v>245712</v>
      </c>
      <c r="I38" s="7">
        <v>0</v>
      </c>
      <c r="J38" s="7">
        <v>3722</v>
      </c>
      <c r="K38" s="7">
        <v>25861400</v>
      </c>
      <c r="L38" s="11">
        <v>0.45366119684834277</v>
      </c>
      <c r="M38" s="11">
        <v>0.69800416748062777</v>
      </c>
      <c r="N38" s="11">
        <v>8.9706648433938926E-2</v>
      </c>
      <c r="O38" s="11">
        <v>4.5655075861170805E-2</v>
      </c>
      <c r="P38" s="11">
        <v>1.2870270886240802</v>
      </c>
      <c r="Q38" s="12">
        <v>0</v>
      </c>
      <c r="R38" s="12">
        <v>0</v>
      </c>
      <c r="S38" s="12">
        <v>4.7591004353979291E-3</v>
      </c>
      <c r="T38" s="7">
        <v>139390</v>
      </c>
      <c r="U38" s="7">
        <v>171508</v>
      </c>
      <c r="V38" s="7">
        <v>0</v>
      </c>
      <c r="W38" s="7">
        <v>171508</v>
      </c>
    </row>
    <row r="39" spans="1:23" x14ac:dyDescent="0.25">
      <c r="A39" s="6" t="s">
        <v>40</v>
      </c>
      <c r="B39" s="7">
        <f>VLOOKUP(A39,[1]pop!A$2:B$1500,2,FALSE)</f>
        <v>1288</v>
      </c>
      <c r="C39" s="7">
        <v>1057163</v>
      </c>
      <c r="D39" s="7">
        <v>1057163</v>
      </c>
      <c r="E39" s="7">
        <v>0</v>
      </c>
      <c r="F39" s="7">
        <v>119618</v>
      </c>
      <c r="G39" s="7">
        <v>0</v>
      </c>
      <c r="H39" s="7">
        <v>937545</v>
      </c>
      <c r="I39" s="7">
        <v>0</v>
      </c>
      <c r="J39" s="7">
        <v>285220</v>
      </c>
      <c r="K39" s="7">
        <v>91028600</v>
      </c>
      <c r="L39" s="11">
        <v>0.21273858854774971</v>
      </c>
      <c r="M39" s="11">
        <v>0.69540448725127857</v>
      </c>
      <c r="N39" s="11">
        <v>6.2959111295991133E-2</v>
      </c>
      <c r="O39" s="11">
        <v>3.6286258259603542E-2</v>
      </c>
      <c r="P39" s="11">
        <v>1.0073884453546229</v>
      </c>
      <c r="Q39" s="12">
        <v>0</v>
      </c>
      <c r="R39" s="12">
        <v>0</v>
      </c>
      <c r="S39" s="12">
        <v>1.1168028509721121E-3</v>
      </c>
      <c r="T39" s="7">
        <v>537008</v>
      </c>
      <c r="U39" s="7">
        <v>651973</v>
      </c>
      <c r="V39" s="7">
        <v>0</v>
      </c>
      <c r="W39" s="7">
        <v>651973</v>
      </c>
    </row>
    <row r="40" spans="1:23" x14ac:dyDescent="0.25">
      <c r="A40" s="6" t="s">
        <v>41</v>
      </c>
      <c r="B40" s="7">
        <f>VLOOKUP(A40,[1]pop!A$2:B$1500,2,FALSE)</f>
        <v>592</v>
      </c>
      <c r="C40" s="7">
        <v>373011</v>
      </c>
      <c r="D40" s="7">
        <v>373011</v>
      </c>
      <c r="E40" s="7">
        <v>0</v>
      </c>
      <c r="F40" s="7">
        <v>0</v>
      </c>
      <c r="G40" s="7">
        <v>0</v>
      </c>
      <c r="H40" s="7">
        <v>373011</v>
      </c>
      <c r="I40" s="7">
        <v>0</v>
      </c>
      <c r="J40" s="7">
        <v>72270</v>
      </c>
      <c r="K40" s="7">
        <v>35027600</v>
      </c>
      <c r="L40" s="11">
        <v>0.26809665130518939</v>
      </c>
      <c r="M40" s="11">
        <v>1.6666773902110126</v>
      </c>
      <c r="N40" s="11">
        <v>0.11274466436646641</v>
      </c>
      <c r="O40" s="11">
        <v>1.1313339284900446E-3</v>
      </c>
      <c r="P40" s="11">
        <v>2.0486500398111587</v>
      </c>
      <c r="Q40" s="12">
        <v>0</v>
      </c>
      <c r="R40" s="12">
        <v>0</v>
      </c>
      <c r="S40" s="12">
        <v>1.7913873631079491E-3</v>
      </c>
      <c r="T40" s="7">
        <v>256603</v>
      </c>
      <c r="U40" s="7">
        <v>621689</v>
      </c>
      <c r="V40" s="7">
        <v>0</v>
      </c>
      <c r="W40" s="7">
        <v>621689</v>
      </c>
    </row>
    <row r="41" spans="1:23" x14ac:dyDescent="0.25">
      <c r="A41" s="6" t="s">
        <v>42</v>
      </c>
      <c r="B41" s="7">
        <f>VLOOKUP(A41,[1]pop!A$2:B$1500,2,FALSE)</f>
        <v>2779</v>
      </c>
      <c r="C41" s="7">
        <v>2477959</v>
      </c>
      <c r="D41" s="7">
        <v>2477959</v>
      </c>
      <c r="E41" s="7">
        <v>0</v>
      </c>
      <c r="F41" s="7">
        <v>29152</v>
      </c>
      <c r="G41" s="7">
        <v>0</v>
      </c>
      <c r="H41" s="7">
        <v>2448807</v>
      </c>
      <c r="I41" s="7">
        <v>0</v>
      </c>
      <c r="J41" s="7">
        <v>179704</v>
      </c>
      <c r="K41" s="7">
        <v>245398700</v>
      </c>
      <c r="L41" s="11">
        <v>0.4538691697630724</v>
      </c>
      <c r="M41" s="11">
        <v>0.47655858546631075</v>
      </c>
      <c r="N41" s="11">
        <v>0.21453752786560967</v>
      </c>
      <c r="O41" s="11">
        <v>2.0098766460566308E-2</v>
      </c>
      <c r="P41" s="11">
        <v>1.1650640495555591</v>
      </c>
      <c r="Q41" s="12">
        <v>0</v>
      </c>
      <c r="R41" s="12">
        <v>0</v>
      </c>
      <c r="S41" s="12">
        <v>1.7928864333837139E-3</v>
      </c>
      <c r="T41" s="7">
        <v>951230</v>
      </c>
      <c r="U41" s="7">
        <v>1167000</v>
      </c>
      <c r="V41" s="7">
        <v>0</v>
      </c>
      <c r="W41" s="7">
        <v>1167000</v>
      </c>
    </row>
    <row r="42" spans="1:23" x14ac:dyDescent="0.25">
      <c r="A42" s="6" t="s">
        <v>43</v>
      </c>
      <c r="B42" s="7">
        <f>VLOOKUP(A42,[1]pop!A$2:B$1500,2,FALSE)</f>
        <v>621</v>
      </c>
      <c r="C42" s="7">
        <v>367056</v>
      </c>
      <c r="D42" s="7">
        <v>367056</v>
      </c>
      <c r="E42" s="7">
        <v>0</v>
      </c>
      <c r="F42" s="7">
        <v>0</v>
      </c>
      <c r="G42" s="7">
        <v>0</v>
      </c>
      <c r="H42" s="7">
        <v>367056</v>
      </c>
      <c r="I42" s="7">
        <v>0</v>
      </c>
      <c r="J42" s="7">
        <v>42856</v>
      </c>
      <c r="K42" s="7">
        <v>33961580</v>
      </c>
      <c r="L42" s="11">
        <v>0.63417571160803798</v>
      </c>
      <c r="M42" s="11">
        <v>0.66042511224445322</v>
      </c>
      <c r="N42" s="11">
        <v>0.1686990540952879</v>
      </c>
      <c r="O42" s="11">
        <v>1.4194019441175188E-3</v>
      </c>
      <c r="P42" s="11">
        <v>1.4647192798918967</v>
      </c>
      <c r="Q42" s="12">
        <v>0</v>
      </c>
      <c r="R42" s="12">
        <v>0</v>
      </c>
      <c r="S42" s="12">
        <v>1.4695723814969739E-3</v>
      </c>
      <c r="T42" s="7">
        <v>211719</v>
      </c>
      <c r="U42" s="7">
        <v>242413</v>
      </c>
      <c r="V42" s="7">
        <v>0</v>
      </c>
      <c r="W42" s="7">
        <v>242413</v>
      </c>
    </row>
    <row r="43" spans="1:23" x14ac:dyDescent="0.25">
      <c r="A43" s="6" t="s">
        <v>44</v>
      </c>
      <c r="B43" s="7">
        <f>VLOOKUP(A43,[1]pop!A$2:B$1500,2,FALSE)</f>
        <v>370</v>
      </c>
      <c r="C43" s="7">
        <v>333486</v>
      </c>
      <c r="D43" s="7">
        <v>333486</v>
      </c>
      <c r="E43" s="7">
        <v>0</v>
      </c>
      <c r="F43" s="7">
        <v>0</v>
      </c>
      <c r="G43" s="7">
        <v>0</v>
      </c>
      <c r="H43" s="7">
        <v>333486</v>
      </c>
      <c r="I43" s="7">
        <v>0</v>
      </c>
      <c r="J43" s="7">
        <v>76128</v>
      </c>
      <c r="K43" s="7">
        <v>25121100</v>
      </c>
      <c r="L43" s="11">
        <v>0.37265132569283266</v>
      </c>
      <c r="M43" s="11">
        <v>0.69642503733290151</v>
      </c>
      <c r="N43" s="11">
        <v>5.0313956208056711E-2</v>
      </c>
      <c r="O43" s="11">
        <v>4.5938959956339995E-3</v>
      </c>
      <c r="P43" s="11">
        <v>1.123984215229425</v>
      </c>
      <c r="Q43" s="12">
        <v>0</v>
      </c>
      <c r="R43" s="12">
        <v>0</v>
      </c>
      <c r="S43" s="12">
        <v>3.4961048680193143E-3</v>
      </c>
      <c r="T43" s="7">
        <v>99206</v>
      </c>
      <c r="U43" s="7">
        <v>232248</v>
      </c>
      <c r="V43" s="7">
        <v>0</v>
      </c>
      <c r="W43" s="7">
        <v>232248</v>
      </c>
    </row>
    <row r="44" spans="1:23" x14ac:dyDescent="0.25">
      <c r="A44" s="6" t="s">
        <v>45</v>
      </c>
      <c r="B44" s="7">
        <f>VLOOKUP(A44,[1]pop!A$2:B$1500,2,FALSE)</f>
        <v>15</v>
      </c>
      <c r="C44" s="7">
        <v>39004</v>
      </c>
      <c r="D44" s="7">
        <v>39004</v>
      </c>
      <c r="E44" s="7">
        <v>0</v>
      </c>
      <c r="F44" s="7">
        <v>0</v>
      </c>
      <c r="G44" s="7">
        <v>0</v>
      </c>
      <c r="H44" s="7">
        <v>39004</v>
      </c>
      <c r="I44" s="7">
        <v>0</v>
      </c>
      <c r="J44" s="7">
        <v>16304</v>
      </c>
      <c r="K44" s="7">
        <v>1512400</v>
      </c>
      <c r="L44" s="11">
        <v>0.34614398523228385</v>
      </c>
      <c r="M44" s="11">
        <v>0.2435904009845144</v>
      </c>
      <c r="N44" s="11">
        <v>0.19351861347554097</v>
      </c>
      <c r="O44" s="11">
        <v>2.2613065326633167E-2</v>
      </c>
      <c r="P44" s="11">
        <v>0.80586606501897251</v>
      </c>
      <c r="Q44" s="12">
        <v>0</v>
      </c>
      <c r="R44" s="12">
        <v>0</v>
      </c>
      <c r="S44" s="12">
        <v>2.550251256281407E-3</v>
      </c>
      <c r="T44" s="7">
        <v>1246</v>
      </c>
      <c r="U44" s="7">
        <v>9501</v>
      </c>
      <c r="V44" s="7">
        <v>0</v>
      </c>
      <c r="W44" s="7">
        <v>9501</v>
      </c>
    </row>
    <row r="45" spans="1:23" x14ac:dyDescent="0.25">
      <c r="A45" s="6" t="s">
        <v>46</v>
      </c>
      <c r="B45" s="7">
        <f>VLOOKUP(A45,[1]pop!A$2:B$1500,2,FALSE)</f>
        <v>903</v>
      </c>
      <c r="C45" s="7">
        <v>1616923</v>
      </c>
      <c r="D45" s="7">
        <v>1616923</v>
      </c>
      <c r="E45" s="7">
        <v>0</v>
      </c>
      <c r="F45" s="7">
        <v>100058</v>
      </c>
      <c r="G45" s="7">
        <v>0</v>
      </c>
      <c r="H45" s="7">
        <v>1516865</v>
      </c>
      <c r="I45" s="7">
        <v>0</v>
      </c>
      <c r="J45" s="7">
        <v>485068</v>
      </c>
      <c r="K45" s="7">
        <v>107939825</v>
      </c>
      <c r="L45" s="11">
        <v>0.32636391504847168</v>
      </c>
      <c r="M45" s="11">
        <v>0.61640027293134192</v>
      </c>
      <c r="N45" s="11">
        <v>0.15172015967142757</v>
      </c>
      <c r="O45" s="11">
        <v>1.4909698621828574E-2</v>
      </c>
      <c r="P45" s="11">
        <v>1.1093940462730698</v>
      </c>
      <c r="Q45" s="12">
        <v>0</v>
      </c>
      <c r="R45" s="12">
        <v>0</v>
      </c>
      <c r="S45" s="12">
        <v>6.7630274553437527E-4</v>
      </c>
      <c r="T45" s="7">
        <v>123031</v>
      </c>
      <c r="U45" s="7">
        <v>934996</v>
      </c>
      <c r="V45" s="7">
        <v>0</v>
      </c>
      <c r="W45" s="7">
        <v>934996</v>
      </c>
    </row>
    <row r="46" spans="1:23" x14ac:dyDescent="0.25">
      <c r="A46" s="6" t="s">
        <v>47</v>
      </c>
      <c r="B46" s="7">
        <f>VLOOKUP(A46,[1]pop!A$2:B$1500,2,FALSE)</f>
        <v>947</v>
      </c>
      <c r="C46" s="7">
        <v>1331339</v>
      </c>
      <c r="D46" s="7">
        <v>1331339</v>
      </c>
      <c r="E46" s="7">
        <v>0</v>
      </c>
      <c r="F46" s="7">
        <v>5443</v>
      </c>
      <c r="G46" s="7">
        <v>0</v>
      </c>
      <c r="H46" s="7">
        <v>1325896</v>
      </c>
      <c r="I46" s="7">
        <v>0</v>
      </c>
      <c r="J46" s="7">
        <v>545700</v>
      </c>
      <c r="K46" s="7">
        <v>103733700</v>
      </c>
      <c r="L46" s="11">
        <v>0.33999197523787689</v>
      </c>
      <c r="M46" s="11">
        <v>0.50222038530925506</v>
      </c>
      <c r="N46" s="11">
        <v>0.2027806102439407</v>
      </c>
      <c r="O46" s="11">
        <v>1.4710052673814537E-2</v>
      </c>
      <c r="P46" s="11">
        <v>1.0597030234648872</v>
      </c>
      <c r="Q46" s="12">
        <v>0</v>
      </c>
      <c r="R46" s="12">
        <v>0</v>
      </c>
      <c r="S46" s="12">
        <v>1.0389005694388612E-3</v>
      </c>
      <c r="T46" s="7">
        <v>312657</v>
      </c>
      <c r="U46" s="7">
        <v>665892</v>
      </c>
      <c r="V46" s="7">
        <v>0</v>
      </c>
      <c r="W46" s="7">
        <v>665892</v>
      </c>
    </row>
    <row r="47" spans="1:23" x14ac:dyDescent="0.25">
      <c r="A47" s="6" t="s">
        <v>48</v>
      </c>
      <c r="B47" s="7">
        <f>VLOOKUP(A47,[1]pop!A$2:B$1500,2,FALSE)</f>
        <v>8885</v>
      </c>
      <c r="C47" s="7">
        <v>18501473</v>
      </c>
      <c r="D47" s="7">
        <v>18501473</v>
      </c>
      <c r="E47" s="7">
        <v>0</v>
      </c>
      <c r="F47" s="7">
        <v>705473</v>
      </c>
      <c r="G47" s="7">
        <v>0</v>
      </c>
      <c r="H47" s="7">
        <v>17796000</v>
      </c>
      <c r="I47" s="7">
        <v>0</v>
      </c>
      <c r="J47" s="7">
        <v>6984362</v>
      </c>
      <c r="K47" s="7">
        <v>1433153205</v>
      </c>
      <c r="L47" s="11">
        <v>0.22294953922229716</v>
      </c>
      <c r="M47" s="11">
        <v>0.49994111036187905</v>
      </c>
      <c r="N47" s="11">
        <v>0.19589115531580131</v>
      </c>
      <c r="O47" s="11">
        <v>4.922285906945381E-3</v>
      </c>
      <c r="P47" s="11">
        <v>0.92370409080692306</v>
      </c>
      <c r="Q47" s="12">
        <v>0</v>
      </c>
      <c r="R47" s="12">
        <v>0</v>
      </c>
      <c r="S47" s="12">
        <v>7.9560021637742491E-4</v>
      </c>
      <c r="T47" s="7">
        <v>201480</v>
      </c>
      <c r="U47" s="7">
        <v>8896952</v>
      </c>
      <c r="V47" s="7">
        <v>0</v>
      </c>
      <c r="W47" s="7">
        <v>8896952</v>
      </c>
    </row>
    <row r="48" spans="1:23" x14ac:dyDescent="0.25">
      <c r="A48" s="6" t="s">
        <v>49</v>
      </c>
      <c r="B48" s="7">
        <f>VLOOKUP(A48,[1]pop!A$2:B$1500,2,FALSE)</f>
        <v>3848</v>
      </c>
      <c r="C48" s="7">
        <v>5773184</v>
      </c>
      <c r="D48" s="7">
        <v>5773184</v>
      </c>
      <c r="E48" s="7">
        <v>0</v>
      </c>
      <c r="F48" s="7">
        <v>0</v>
      </c>
      <c r="G48" s="7">
        <v>309265</v>
      </c>
      <c r="H48" s="7">
        <v>5463919</v>
      </c>
      <c r="I48" s="7">
        <v>782970</v>
      </c>
      <c r="J48" s="7">
        <v>1018117</v>
      </c>
      <c r="K48" s="7">
        <v>505329600</v>
      </c>
      <c r="L48" s="11">
        <v>0.2008785269327748</v>
      </c>
      <c r="M48" s="11">
        <v>0.27725264594881438</v>
      </c>
      <c r="N48" s="11">
        <v>0.22032702168535076</v>
      </c>
      <c r="O48" s="11">
        <v>2.8333143298793412E-2</v>
      </c>
      <c r="P48" s="11">
        <v>0.72679133786573336</v>
      </c>
      <c r="Q48" s="12">
        <v>2.3479724916173523E-5</v>
      </c>
      <c r="R48" s="12">
        <v>0</v>
      </c>
      <c r="S48" s="12">
        <v>1.4127749492608389E-3</v>
      </c>
      <c r="T48" s="7">
        <v>774470</v>
      </c>
      <c r="U48" s="7">
        <v>2297856</v>
      </c>
      <c r="V48" s="7">
        <v>782970</v>
      </c>
      <c r="W48" s="7">
        <v>1514886</v>
      </c>
    </row>
    <row r="49" spans="1:23" x14ac:dyDescent="0.25">
      <c r="A49" s="6" t="s">
        <v>50</v>
      </c>
      <c r="B49" s="7">
        <f>VLOOKUP(A49,[1]pop!A$2:B$1500,2,FALSE)</f>
        <v>208</v>
      </c>
      <c r="C49" s="7">
        <v>140864</v>
      </c>
      <c r="D49" s="7">
        <v>140864</v>
      </c>
      <c r="E49" s="7">
        <v>0</v>
      </c>
      <c r="F49" s="7">
        <v>0</v>
      </c>
      <c r="G49" s="7">
        <v>0</v>
      </c>
      <c r="H49" s="7">
        <v>140864</v>
      </c>
      <c r="I49" s="7">
        <v>0</v>
      </c>
      <c r="J49" s="7">
        <v>66963</v>
      </c>
      <c r="K49" s="7">
        <v>11239300</v>
      </c>
      <c r="L49" s="11">
        <v>0.31905241935483869</v>
      </c>
      <c r="M49" s="11">
        <v>0.54236710586097225</v>
      </c>
      <c r="N49" s="11">
        <v>0.17406860517946388</v>
      </c>
      <c r="O49" s="11">
        <v>2.2610461154020899E-2</v>
      </c>
      <c r="P49" s="11">
        <v>1.058098591549296</v>
      </c>
      <c r="Q49" s="12">
        <v>0</v>
      </c>
      <c r="R49" s="12">
        <v>0</v>
      </c>
      <c r="S49" s="12">
        <v>2.5505147117703061E-3</v>
      </c>
      <c r="T49" s="7">
        <v>68343</v>
      </c>
      <c r="U49" s="7">
        <v>76400</v>
      </c>
      <c r="V49" s="7">
        <v>0</v>
      </c>
      <c r="W49" s="7">
        <v>76400</v>
      </c>
    </row>
    <row r="50" spans="1:23" x14ac:dyDescent="0.25">
      <c r="A50" s="6" t="s">
        <v>51</v>
      </c>
      <c r="B50" s="7">
        <f>VLOOKUP(A50,[1]pop!A$2:B$1500,2,FALSE)</f>
        <v>124</v>
      </c>
      <c r="C50" s="7">
        <v>653427</v>
      </c>
      <c r="D50" s="7">
        <v>653427</v>
      </c>
      <c r="E50" s="7">
        <v>0</v>
      </c>
      <c r="F50" s="7">
        <v>0</v>
      </c>
      <c r="G50" s="7">
        <v>35809</v>
      </c>
      <c r="H50" s="7">
        <v>617618</v>
      </c>
      <c r="I50" s="7">
        <v>2195</v>
      </c>
      <c r="J50" s="7">
        <v>290774</v>
      </c>
      <c r="K50" s="7">
        <v>32117500</v>
      </c>
      <c r="L50" s="11">
        <v>0.37983025106133567</v>
      </c>
      <c r="M50" s="11">
        <v>0.54552166549550041</v>
      </c>
      <c r="N50" s="11">
        <v>9.3640405558128165E-2</v>
      </c>
      <c r="O50" s="11">
        <v>2.5140135164454402E-2</v>
      </c>
      <c r="P50" s="11">
        <v>1.0441324572794186</v>
      </c>
      <c r="Q50" s="12">
        <v>0</v>
      </c>
      <c r="R50" s="12">
        <v>0</v>
      </c>
      <c r="S50" s="12">
        <v>5.6150073947225029E-4</v>
      </c>
      <c r="T50" s="7">
        <v>0</v>
      </c>
      <c r="U50" s="7">
        <v>346872</v>
      </c>
      <c r="V50" s="7">
        <v>9948</v>
      </c>
      <c r="W50" s="7">
        <v>336924</v>
      </c>
    </row>
    <row r="51" spans="1:23" x14ac:dyDescent="0.25">
      <c r="A51" s="6" t="s">
        <v>52</v>
      </c>
      <c r="B51" s="7">
        <f>VLOOKUP(A51,[1]pop!A$2:B$1500,2,FALSE)</f>
        <v>272</v>
      </c>
      <c r="C51" s="7">
        <v>253706</v>
      </c>
      <c r="D51" s="7">
        <v>253706</v>
      </c>
      <c r="E51" s="7">
        <v>0</v>
      </c>
      <c r="F51" s="7">
        <v>0</v>
      </c>
      <c r="G51" s="7">
        <v>0</v>
      </c>
      <c r="H51" s="7">
        <v>253706</v>
      </c>
      <c r="I51" s="7">
        <v>0</v>
      </c>
      <c r="J51" s="7">
        <v>26586</v>
      </c>
      <c r="K51" s="7">
        <v>23957500</v>
      </c>
      <c r="L51" s="11">
        <v>0.1657390838214311</v>
      </c>
      <c r="M51" s="11">
        <v>0.57684879348537288</v>
      </c>
      <c r="N51" s="11">
        <v>0.3280490016002775</v>
      </c>
      <c r="O51" s="11">
        <v>1.1115227862171174E-3</v>
      </c>
      <c r="P51" s="11">
        <v>1.0717484016932985</v>
      </c>
      <c r="Q51" s="12">
        <v>0</v>
      </c>
      <c r="R51" s="12">
        <v>0</v>
      </c>
      <c r="S51" s="12">
        <v>2.8316811019513722E-3</v>
      </c>
      <c r="T51" s="7">
        <v>65899</v>
      </c>
      <c r="U51" s="7">
        <v>146350</v>
      </c>
      <c r="V51" s="7">
        <v>0</v>
      </c>
      <c r="W51" s="7">
        <v>146350</v>
      </c>
    </row>
    <row r="52" spans="1:23" x14ac:dyDescent="0.25">
      <c r="A52" s="6" t="s">
        <v>53</v>
      </c>
      <c r="B52" s="7">
        <f>VLOOKUP(A52,[1]pop!A$2:B$1500,2,FALSE)</f>
        <v>5042</v>
      </c>
      <c r="C52" s="7">
        <v>21527040</v>
      </c>
      <c r="D52" s="7">
        <v>21527040</v>
      </c>
      <c r="E52" s="7">
        <v>4051</v>
      </c>
      <c r="F52" s="7">
        <v>0</v>
      </c>
      <c r="G52" s="7">
        <v>0</v>
      </c>
      <c r="H52" s="7">
        <v>21522989</v>
      </c>
      <c r="I52" s="7">
        <v>0</v>
      </c>
      <c r="J52" s="7">
        <v>6122244</v>
      </c>
      <c r="K52" s="7">
        <v>1323275512</v>
      </c>
      <c r="L52" s="11">
        <v>0.36596998678947429</v>
      </c>
      <c r="M52" s="11">
        <v>0.45997997768804322</v>
      </c>
      <c r="N52" s="11">
        <v>0.19261999344050215</v>
      </c>
      <c r="O52" s="11">
        <v>1.1520007746136004E-2</v>
      </c>
      <c r="P52" s="11">
        <v>1.0300899656641556</v>
      </c>
      <c r="Q52" s="12">
        <v>0</v>
      </c>
      <c r="R52" s="12">
        <v>0</v>
      </c>
      <c r="S52" s="12">
        <v>2.3504001787951171E-3</v>
      </c>
      <c r="T52" s="7">
        <v>0</v>
      </c>
      <c r="U52" s="7">
        <v>9900144</v>
      </c>
      <c r="V52" s="7">
        <v>0</v>
      </c>
      <c r="W52" s="7">
        <v>9900144</v>
      </c>
    </row>
    <row r="53" spans="1:23" x14ac:dyDescent="0.25">
      <c r="A53" s="6" t="s">
        <v>54</v>
      </c>
      <c r="B53" s="7">
        <f>VLOOKUP(A53,[1]pop!A$2:B$1500,2,FALSE)</f>
        <v>76</v>
      </c>
      <c r="C53" s="7">
        <v>38647</v>
      </c>
      <c r="D53" s="7">
        <v>38647</v>
      </c>
      <c r="E53" s="7">
        <v>0</v>
      </c>
      <c r="F53" s="7">
        <v>0</v>
      </c>
      <c r="G53" s="7">
        <v>0</v>
      </c>
      <c r="H53" s="7">
        <v>38647</v>
      </c>
      <c r="I53" s="7">
        <v>0</v>
      </c>
      <c r="J53" s="7">
        <v>11710</v>
      </c>
      <c r="K53" s="7">
        <v>3178300</v>
      </c>
      <c r="L53" s="11">
        <v>0.55404041710870189</v>
      </c>
      <c r="M53" s="11">
        <v>0.47035992444432945</v>
      </c>
      <c r="N53" s="11">
        <v>0.11410976272414418</v>
      </c>
      <c r="O53" s="11">
        <v>3.8683468315781303E-2</v>
      </c>
      <c r="P53" s="11">
        <v>1.1771935725929568</v>
      </c>
      <c r="Q53" s="12">
        <v>0</v>
      </c>
      <c r="R53" s="12">
        <v>0</v>
      </c>
      <c r="S53" s="12">
        <v>1.1374004971211025E-3</v>
      </c>
      <c r="T53" s="7">
        <v>23858</v>
      </c>
      <c r="U53" s="7">
        <v>18178</v>
      </c>
      <c r="V53" s="7">
        <v>0</v>
      </c>
      <c r="W53" s="7">
        <v>18178</v>
      </c>
    </row>
    <row r="54" spans="1:23" x14ac:dyDescent="0.25">
      <c r="A54" s="6" t="s">
        <v>55</v>
      </c>
      <c r="B54" s="7">
        <f>VLOOKUP(A54,[1]pop!A$2:B$1500,2,FALSE)</f>
        <v>735</v>
      </c>
      <c r="C54" s="7">
        <v>600635</v>
      </c>
      <c r="D54" s="7">
        <v>600635</v>
      </c>
      <c r="E54" s="7">
        <v>0</v>
      </c>
      <c r="F54" s="7">
        <v>23878</v>
      </c>
      <c r="G54" s="7">
        <v>0</v>
      </c>
      <c r="H54" s="7">
        <v>576757</v>
      </c>
      <c r="I54" s="7">
        <v>0</v>
      </c>
      <c r="J54" s="7">
        <v>156784</v>
      </c>
      <c r="K54" s="7">
        <v>52438500</v>
      </c>
      <c r="L54" s="11">
        <v>0.39923919432273902</v>
      </c>
      <c r="M54" s="11">
        <v>0.53746725223967806</v>
      </c>
      <c r="N54" s="11">
        <v>0.16230232142826181</v>
      </c>
      <c r="O54" s="11">
        <v>3.246081105214154E-2</v>
      </c>
      <c r="P54" s="11">
        <v>1.1314695790428204</v>
      </c>
      <c r="Q54" s="12">
        <v>0</v>
      </c>
      <c r="R54" s="12">
        <v>0</v>
      </c>
      <c r="S54" s="12">
        <v>2.2408726412845525E-3</v>
      </c>
      <c r="T54" s="7">
        <v>265512</v>
      </c>
      <c r="U54" s="7">
        <v>309988</v>
      </c>
      <c r="V54" s="7">
        <v>0</v>
      </c>
      <c r="W54" s="7">
        <v>309988</v>
      </c>
    </row>
    <row r="55" spans="1:23" x14ac:dyDescent="0.25">
      <c r="A55" s="6" t="s">
        <v>56</v>
      </c>
      <c r="B55" s="7">
        <f>VLOOKUP(A55,[1]pop!A$2:B$1500,2,FALSE)</f>
        <v>7456</v>
      </c>
      <c r="C55" s="7">
        <v>9261138</v>
      </c>
      <c r="D55" s="7">
        <v>9261138</v>
      </c>
      <c r="E55" s="7">
        <v>38</v>
      </c>
      <c r="F55" s="7">
        <v>129185</v>
      </c>
      <c r="G55" s="7">
        <v>562827</v>
      </c>
      <c r="H55" s="7">
        <v>8569088</v>
      </c>
      <c r="I55" s="7">
        <v>1716529</v>
      </c>
      <c r="J55" s="7">
        <v>1462878</v>
      </c>
      <c r="K55" s="7">
        <v>834382549</v>
      </c>
      <c r="L55" s="11">
        <v>0.26229080620948225</v>
      </c>
      <c r="M55" s="11">
        <v>0.88956514392196695</v>
      </c>
      <c r="N55" s="11">
        <v>0.22232902731305829</v>
      </c>
      <c r="O55" s="11">
        <v>3.3107840647686196E-2</v>
      </c>
      <c r="P55" s="11">
        <v>1.4072928180921935</v>
      </c>
      <c r="Q55" s="12">
        <v>0</v>
      </c>
      <c r="R55" s="12">
        <v>0</v>
      </c>
      <c r="S55" s="12">
        <v>9.4522111104219659E-4</v>
      </c>
      <c r="T55" s="7">
        <v>730451</v>
      </c>
      <c r="U55" s="7">
        <v>9339291</v>
      </c>
      <c r="V55" s="7">
        <v>1716529</v>
      </c>
      <c r="W55" s="7">
        <v>7622762</v>
      </c>
    </row>
    <row r="56" spans="1:23" x14ac:dyDescent="0.25">
      <c r="A56" s="6" t="s">
        <v>57</v>
      </c>
      <c r="B56" s="7">
        <f>VLOOKUP(A56,[1]pop!A$2:B$1500,2,FALSE)</f>
        <v>168</v>
      </c>
      <c r="C56" s="7">
        <v>144820</v>
      </c>
      <c r="D56" s="7">
        <v>144820</v>
      </c>
      <c r="E56" s="7">
        <v>0</v>
      </c>
      <c r="F56" s="7">
        <v>0</v>
      </c>
      <c r="G56" s="7">
        <v>0</v>
      </c>
      <c r="H56" s="7">
        <v>144820</v>
      </c>
      <c r="I56" s="7">
        <v>0</v>
      </c>
      <c r="J56" s="7">
        <v>16998</v>
      </c>
      <c r="K56" s="7">
        <v>13409000</v>
      </c>
      <c r="L56" s="11">
        <v>0.4137273857202044</v>
      </c>
      <c r="M56" s="11">
        <v>0.48336555724347463</v>
      </c>
      <c r="N56" s="11">
        <v>0.32155089076094462</v>
      </c>
      <c r="O56" s="11">
        <v>1.3679049854992404E-2</v>
      </c>
      <c r="P56" s="11">
        <v>1.2323228835796161</v>
      </c>
      <c r="Q56" s="12">
        <v>0</v>
      </c>
      <c r="R56" s="12">
        <v>0</v>
      </c>
      <c r="S56" s="12">
        <v>1.3963755686479231E-3</v>
      </c>
      <c r="T56" s="7">
        <v>30530</v>
      </c>
      <c r="U56" s="7">
        <v>70001</v>
      </c>
      <c r="V56" s="7">
        <v>0</v>
      </c>
      <c r="W56" s="7">
        <v>70001</v>
      </c>
    </row>
    <row r="57" spans="1:23" x14ac:dyDescent="0.25">
      <c r="A57" s="6" t="s">
        <v>58</v>
      </c>
      <c r="B57" s="7">
        <f>VLOOKUP(A57,[1]pop!A$2:B$1500,2,FALSE)</f>
        <v>147</v>
      </c>
      <c r="C57" s="7">
        <v>141023</v>
      </c>
      <c r="D57" s="7">
        <v>141023</v>
      </c>
      <c r="E57" s="7">
        <v>0</v>
      </c>
      <c r="F57" s="7">
        <v>0</v>
      </c>
      <c r="G57" s="7">
        <v>0</v>
      </c>
      <c r="H57" s="7">
        <v>141023</v>
      </c>
      <c r="I57" s="7">
        <v>0</v>
      </c>
      <c r="J57" s="7">
        <v>87076</v>
      </c>
      <c r="K57" s="7">
        <v>10189785</v>
      </c>
      <c r="L57" s="11">
        <v>0.26898449189139362</v>
      </c>
      <c r="M57" s="11">
        <v>0.60603589485403087</v>
      </c>
      <c r="N57" s="11">
        <v>6.8591648170865743E-2</v>
      </c>
      <c r="O57" s="11">
        <v>1.760705700488573E-2</v>
      </c>
      <c r="P57" s="11">
        <v>0.96121909192117594</v>
      </c>
      <c r="Q57" s="12">
        <v>0</v>
      </c>
      <c r="R57" s="12">
        <v>0</v>
      </c>
      <c r="S57" s="12">
        <v>1.8619627401363229E-3</v>
      </c>
      <c r="T57" s="7">
        <v>47267</v>
      </c>
      <c r="U57" s="7">
        <v>85465</v>
      </c>
      <c r="V57" s="7">
        <v>0</v>
      </c>
      <c r="W57" s="7">
        <v>85465</v>
      </c>
    </row>
    <row r="58" spans="1:23" x14ac:dyDescent="0.25">
      <c r="A58" s="6" t="s">
        <v>59</v>
      </c>
      <c r="B58" s="7">
        <f>VLOOKUP(A58,[1]pop!A$2:B$1500,2,FALSE)</f>
        <v>85</v>
      </c>
      <c r="C58" s="7">
        <v>189430</v>
      </c>
      <c r="D58" s="7">
        <v>189430</v>
      </c>
      <c r="E58" s="7">
        <v>0</v>
      </c>
      <c r="F58" s="7">
        <v>0</v>
      </c>
      <c r="G58" s="7">
        <v>0</v>
      </c>
      <c r="H58" s="7">
        <v>189430</v>
      </c>
      <c r="I58" s="7">
        <v>0</v>
      </c>
      <c r="J58" s="7">
        <v>140824</v>
      </c>
      <c r="K58" s="7">
        <v>9928300</v>
      </c>
      <c r="L58" s="11">
        <v>0.38176107269175946</v>
      </c>
      <c r="M58" s="11">
        <v>0.3484136620387478</v>
      </c>
      <c r="N58" s="11">
        <v>8.1988069471572611E-2</v>
      </c>
      <c r="O58" s="11">
        <v>4.7437047986063456E-2</v>
      </c>
      <c r="P58" s="11">
        <v>0.85959985218814328</v>
      </c>
      <c r="Q58" s="12">
        <v>0</v>
      </c>
      <c r="R58" s="12">
        <v>0</v>
      </c>
      <c r="S58" s="12">
        <v>2.3207397036753524E-3</v>
      </c>
      <c r="T58" s="7">
        <v>16937</v>
      </c>
      <c r="U58" s="7">
        <v>66000</v>
      </c>
      <c r="V58" s="7">
        <v>0</v>
      </c>
      <c r="W58" s="7">
        <v>66000</v>
      </c>
    </row>
    <row r="59" spans="1:23" x14ac:dyDescent="0.25">
      <c r="A59" s="6" t="s">
        <v>60</v>
      </c>
      <c r="B59" s="7">
        <f>VLOOKUP(A59,[1]pop!A$2:B$1500,2,FALSE)</f>
        <v>286</v>
      </c>
      <c r="C59" s="7">
        <v>156071</v>
      </c>
      <c r="D59" s="7">
        <v>156071</v>
      </c>
      <c r="E59" s="7">
        <v>0</v>
      </c>
      <c r="F59" s="7">
        <v>0</v>
      </c>
      <c r="G59" s="7">
        <v>0</v>
      </c>
      <c r="H59" s="7">
        <v>156071</v>
      </c>
      <c r="I59" s="7">
        <v>0</v>
      </c>
      <c r="J59" s="7">
        <v>4031</v>
      </c>
      <c r="K59" s="7">
        <v>12219000</v>
      </c>
      <c r="L59" s="11">
        <v>0.24993752843257236</v>
      </c>
      <c r="M59" s="11">
        <v>1.0610235085313735</v>
      </c>
      <c r="N59" s="11">
        <v>0.22887019369389572</v>
      </c>
      <c r="O59" s="11">
        <v>9.6110103734838633E-4</v>
      </c>
      <c r="P59" s="11">
        <v>1.5407923316951901</v>
      </c>
      <c r="Q59" s="12">
        <v>0</v>
      </c>
      <c r="R59" s="12">
        <v>0</v>
      </c>
      <c r="S59" s="12">
        <v>1.8391848760127671E-3</v>
      </c>
      <c r="T59" s="7">
        <v>127330</v>
      </c>
      <c r="U59" s="7">
        <v>165595</v>
      </c>
      <c r="V59" s="7">
        <v>0</v>
      </c>
      <c r="W59" s="7">
        <v>165595</v>
      </c>
    </row>
    <row r="60" spans="1:23" x14ac:dyDescent="0.25">
      <c r="A60" s="6" t="s">
        <v>61</v>
      </c>
      <c r="B60" s="7">
        <f>VLOOKUP(A60,[1]pop!A$2:B$1500,2,FALSE)</f>
        <v>15637</v>
      </c>
      <c r="C60" s="7">
        <v>18415428</v>
      </c>
      <c r="D60" s="7">
        <v>18415428</v>
      </c>
      <c r="E60" s="7">
        <v>381</v>
      </c>
      <c r="F60" s="7">
        <v>38891</v>
      </c>
      <c r="G60" s="7">
        <v>0</v>
      </c>
      <c r="H60" s="7">
        <v>18376156</v>
      </c>
      <c r="I60" s="7">
        <v>0</v>
      </c>
      <c r="J60" s="7">
        <v>6466059</v>
      </c>
      <c r="K60" s="7">
        <v>1441712715</v>
      </c>
      <c r="L60" s="11">
        <v>0.51387558964997904</v>
      </c>
      <c r="M60" s="11">
        <v>0.44118225813929746</v>
      </c>
      <c r="N60" s="11">
        <v>0.1078240193433273</v>
      </c>
      <c r="O60" s="11">
        <v>1.2428279341990783E-2</v>
      </c>
      <c r="P60" s="11">
        <v>1.0753101464745947</v>
      </c>
      <c r="Q60" s="12">
        <v>0</v>
      </c>
      <c r="R60" s="12">
        <v>0</v>
      </c>
      <c r="S60" s="12">
        <v>1.1499100914844883E-3</v>
      </c>
      <c r="T60" s="7">
        <v>4027132</v>
      </c>
      <c r="U60" s="7">
        <v>8107234</v>
      </c>
      <c r="V60" s="7">
        <v>0</v>
      </c>
      <c r="W60" s="7">
        <v>8107234</v>
      </c>
    </row>
    <row r="61" spans="1:23" x14ac:dyDescent="0.25">
      <c r="A61" s="6" t="s">
        <v>62</v>
      </c>
      <c r="B61" s="7">
        <f>VLOOKUP(A61,[1]pop!A$2:B$1500,2,FALSE)</f>
        <v>146</v>
      </c>
      <c r="C61" s="7">
        <v>79541</v>
      </c>
      <c r="D61" s="7">
        <v>79541</v>
      </c>
      <c r="E61" s="7">
        <v>918</v>
      </c>
      <c r="F61" s="7">
        <v>0</v>
      </c>
      <c r="G61" s="7">
        <v>0</v>
      </c>
      <c r="H61" s="7">
        <v>78623</v>
      </c>
      <c r="I61" s="7">
        <v>0</v>
      </c>
      <c r="J61" s="7">
        <v>35923</v>
      </c>
      <c r="K61" s="7">
        <v>4337965</v>
      </c>
      <c r="L61" s="11">
        <v>0.21885453366063365</v>
      </c>
      <c r="M61" s="11">
        <v>0.255294252318024</v>
      </c>
      <c r="N61" s="11">
        <v>0.39848390420106078</v>
      </c>
      <c r="O61" s="11">
        <v>8.5216794067893614E-4</v>
      </c>
      <c r="P61" s="11">
        <v>0.87348485812039722</v>
      </c>
      <c r="Q61" s="12">
        <v>0</v>
      </c>
      <c r="R61" s="12">
        <v>0</v>
      </c>
      <c r="S61" s="12">
        <v>1.8621634798805431E-3</v>
      </c>
      <c r="T61" s="7">
        <v>36999</v>
      </c>
      <c r="U61" s="7">
        <v>20072</v>
      </c>
      <c r="V61" s="7">
        <v>0</v>
      </c>
      <c r="W61" s="7">
        <v>20072</v>
      </c>
    </row>
    <row r="62" spans="1:23" x14ac:dyDescent="0.25">
      <c r="A62" s="6" t="s">
        <v>63</v>
      </c>
      <c r="B62" s="7">
        <f>VLOOKUP(A62,[1]pop!A$2:B$1500,2,FALSE)</f>
        <v>3462</v>
      </c>
      <c r="C62" s="7">
        <v>2169863</v>
      </c>
      <c r="D62" s="7">
        <v>2169863</v>
      </c>
      <c r="E62" s="7">
        <v>0</v>
      </c>
      <c r="F62" s="7">
        <v>0</v>
      </c>
      <c r="G62" s="7">
        <v>0</v>
      </c>
      <c r="H62" s="7">
        <v>2169863</v>
      </c>
      <c r="I62" s="7">
        <v>0</v>
      </c>
      <c r="J62" s="7">
        <v>375638</v>
      </c>
      <c r="K62" s="7">
        <v>210343100</v>
      </c>
      <c r="L62" s="11">
        <v>0.37392959832026262</v>
      </c>
      <c r="M62" s="11">
        <v>0.78484125495480594</v>
      </c>
      <c r="N62" s="11">
        <v>0.16756449600735163</v>
      </c>
      <c r="O62" s="11">
        <v>1.6300107426137043E-2</v>
      </c>
      <c r="P62" s="11">
        <v>1.3426354567085572</v>
      </c>
      <c r="Q62" s="12">
        <v>0</v>
      </c>
      <c r="R62" s="12">
        <v>0</v>
      </c>
      <c r="S62" s="12">
        <v>1.9194021577128035E-3</v>
      </c>
      <c r="T62" s="7">
        <v>1445676</v>
      </c>
      <c r="U62" s="7">
        <v>1702998</v>
      </c>
      <c r="V62" s="7">
        <v>0</v>
      </c>
      <c r="W62" s="7">
        <v>1702998</v>
      </c>
    </row>
    <row r="63" spans="1:23" x14ac:dyDescent="0.25">
      <c r="A63" s="6" t="s">
        <v>64</v>
      </c>
      <c r="B63" s="7">
        <f>VLOOKUP(A63,[1]pop!A$2:B$1500,2,FALSE)</f>
        <v>557</v>
      </c>
      <c r="C63" s="7">
        <v>247702</v>
      </c>
      <c r="D63" s="7">
        <v>247702</v>
      </c>
      <c r="E63" s="7">
        <v>0</v>
      </c>
      <c r="F63" s="7">
        <v>14836</v>
      </c>
      <c r="G63" s="7">
        <v>0</v>
      </c>
      <c r="H63" s="7">
        <v>232866</v>
      </c>
      <c r="I63" s="7">
        <v>0</v>
      </c>
      <c r="J63" s="7">
        <v>17726</v>
      </c>
      <c r="K63" s="7">
        <v>25450600</v>
      </c>
      <c r="L63" s="11">
        <v>0.44099181503525631</v>
      </c>
      <c r="M63" s="11">
        <v>0.65690998256508037</v>
      </c>
      <c r="N63" s="11">
        <v>0.14723918476720518</v>
      </c>
      <c r="O63" s="11">
        <v>8.2880283081257034E-4</v>
      </c>
      <c r="P63" s="11">
        <v>1.2459697851983544</v>
      </c>
      <c r="Q63" s="12">
        <v>0</v>
      </c>
      <c r="R63" s="12">
        <v>0</v>
      </c>
      <c r="S63" s="12">
        <v>1.7768146919915444E-3</v>
      </c>
      <c r="T63" s="7">
        <v>199038</v>
      </c>
      <c r="U63" s="7">
        <v>152972</v>
      </c>
      <c r="V63" s="7">
        <v>0</v>
      </c>
      <c r="W63" s="7">
        <v>152972</v>
      </c>
    </row>
    <row r="64" spans="1:23" x14ac:dyDescent="0.25">
      <c r="A64" s="6" t="s">
        <v>65</v>
      </c>
      <c r="B64" s="7">
        <f>VLOOKUP(A64,[1]pop!A$2:B$1500,2,FALSE)</f>
        <v>484</v>
      </c>
      <c r="C64" s="7">
        <v>623915</v>
      </c>
      <c r="D64" s="7">
        <v>623915</v>
      </c>
      <c r="E64" s="7">
        <v>0</v>
      </c>
      <c r="F64" s="7">
        <v>0</v>
      </c>
      <c r="G64" s="7">
        <v>59509</v>
      </c>
      <c r="H64" s="7">
        <v>564406</v>
      </c>
      <c r="I64" s="7">
        <v>117973</v>
      </c>
      <c r="J64" s="7">
        <v>141294</v>
      </c>
      <c r="K64" s="7">
        <v>55269700</v>
      </c>
      <c r="L64" s="11">
        <v>0.25629245613972917</v>
      </c>
      <c r="M64" s="11">
        <v>0.41102149870837662</v>
      </c>
      <c r="N64" s="11">
        <v>0.16193307654418981</v>
      </c>
      <c r="O64" s="11">
        <v>2.5435590691806963E-2</v>
      </c>
      <c r="P64" s="11">
        <v>0.85468262208410251</v>
      </c>
      <c r="Q64" s="12">
        <v>0</v>
      </c>
      <c r="R64" s="12">
        <v>0</v>
      </c>
      <c r="S64" s="12">
        <v>8.9079549916138497E-4</v>
      </c>
      <c r="T64" s="7">
        <v>68384</v>
      </c>
      <c r="U64" s="7">
        <v>349956</v>
      </c>
      <c r="V64" s="7">
        <v>117973</v>
      </c>
      <c r="W64" s="7">
        <v>231983</v>
      </c>
    </row>
    <row r="65" spans="1:23" x14ac:dyDescent="0.25">
      <c r="A65" s="6" t="s">
        <v>66</v>
      </c>
      <c r="B65" s="7">
        <f>VLOOKUP(A65,[1]pop!A$2:B$1500,2,FALSE)</f>
        <v>186</v>
      </c>
      <c r="C65" s="7">
        <v>69727</v>
      </c>
      <c r="D65" s="7">
        <v>69727</v>
      </c>
      <c r="E65" s="7">
        <v>0</v>
      </c>
      <c r="F65" s="7">
        <v>0</v>
      </c>
      <c r="G65" s="7">
        <v>0</v>
      </c>
      <c r="H65" s="7">
        <v>69727</v>
      </c>
      <c r="I65" s="7">
        <v>0</v>
      </c>
      <c r="J65" s="7">
        <v>2687</v>
      </c>
      <c r="K65" s="7">
        <v>7009690</v>
      </c>
      <c r="L65" s="11">
        <v>0.48160683809715032</v>
      </c>
      <c r="M65" s="11">
        <v>0.91779368107046055</v>
      </c>
      <c r="N65" s="11">
        <v>0.26579373843704734</v>
      </c>
      <c r="O65" s="11">
        <v>0.11694178725601273</v>
      </c>
      <c r="P65" s="11">
        <v>1.7821360448606709</v>
      </c>
      <c r="Q65" s="12">
        <v>0</v>
      </c>
      <c r="R65" s="12">
        <v>0</v>
      </c>
      <c r="S65" s="12">
        <v>1.2318661738250907E-3</v>
      </c>
      <c r="T65" s="7">
        <v>77118</v>
      </c>
      <c r="U65" s="7">
        <v>63995</v>
      </c>
      <c r="V65" s="7">
        <v>0</v>
      </c>
      <c r="W65" s="7">
        <v>63995</v>
      </c>
    </row>
    <row r="66" spans="1:23" x14ac:dyDescent="0.25">
      <c r="A66" s="6" t="s">
        <v>67</v>
      </c>
      <c r="B66" s="7">
        <f>VLOOKUP(A66,[1]pop!A$2:B$1500,2,FALSE)</f>
        <v>12524</v>
      </c>
      <c r="C66" s="7">
        <v>15161491</v>
      </c>
      <c r="D66" s="7">
        <v>15161491</v>
      </c>
      <c r="E66" s="7">
        <v>248</v>
      </c>
      <c r="F66" s="7">
        <v>93839</v>
      </c>
      <c r="G66" s="7">
        <v>0</v>
      </c>
      <c r="H66" s="7">
        <v>15067404</v>
      </c>
      <c r="I66" s="7">
        <v>0</v>
      </c>
      <c r="J66" s="7">
        <v>2217097</v>
      </c>
      <c r="K66" s="7">
        <v>1392596500</v>
      </c>
      <c r="L66" s="11">
        <v>0.36581364646491193</v>
      </c>
      <c r="M66" s="11">
        <v>0.36352247540452226</v>
      </c>
      <c r="N66" s="11">
        <v>0.28113343214265707</v>
      </c>
      <c r="O66" s="11">
        <v>8.6300201414921899E-3</v>
      </c>
      <c r="P66" s="11">
        <v>1.0190995741535835</v>
      </c>
      <c r="Q66" s="12">
        <v>0</v>
      </c>
      <c r="R66" s="12">
        <v>0</v>
      </c>
      <c r="S66" s="12">
        <v>1.9561588730116729E-3</v>
      </c>
      <c r="T66" s="7">
        <v>877751</v>
      </c>
      <c r="U66" s="7">
        <v>5477340</v>
      </c>
      <c r="V66" s="7">
        <v>0</v>
      </c>
      <c r="W66" s="7">
        <v>5477340</v>
      </c>
    </row>
    <row r="67" spans="1:23" x14ac:dyDescent="0.25">
      <c r="A67" s="6" t="s">
        <v>68</v>
      </c>
      <c r="B67" s="7">
        <f>VLOOKUP(A67,[1]pop!A$2:B$1500,2,FALSE)</f>
        <v>212</v>
      </c>
      <c r="C67" s="7">
        <v>149608</v>
      </c>
      <c r="D67" s="7">
        <v>149608</v>
      </c>
      <c r="E67" s="7">
        <v>0</v>
      </c>
      <c r="F67" s="7">
        <v>0</v>
      </c>
      <c r="G67" s="7">
        <v>0</v>
      </c>
      <c r="H67" s="7">
        <v>149608</v>
      </c>
      <c r="I67" s="7">
        <v>0</v>
      </c>
      <c r="J67" s="7">
        <v>60058</v>
      </c>
      <c r="K67" s="7">
        <v>12351000</v>
      </c>
      <c r="L67" s="11">
        <v>0.25672423934548955</v>
      </c>
      <c r="M67" s="11">
        <v>0.42019811774771404</v>
      </c>
      <c r="N67" s="11">
        <v>0.16057296401261964</v>
      </c>
      <c r="O67" s="11">
        <v>9.2508422009518216E-3</v>
      </c>
      <c r="P67" s="11">
        <v>0.8467461633067751</v>
      </c>
      <c r="Q67" s="12">
        <v>0</v>
      </c>
      <c r="R67" s="12">
        <v>0</v>
      </c>
      <c r="S67" s="12">
        <v>2.460205651364262E-3</v>
      </c>
      <c r="T67" s="7">
        <v>69402</v>
      </c>
      <c r="U67" s="7">
        <v>62865</v>
      </c>
      <c r="V67" s="7">
        <v>0</v>
      </c>
      <c r="W67" s="7">
        <v>62865</v>
      </c>
    </row>
    <row r="68" spans="1:23" x14ac:dyDescent="0.25">
      <c r="A68" s="6" t="s">
        <v>69</v>
      </c>
      <c r="B68" s="7">
        <f>VLOOKUP(A68,[1]pop!A$2:B$1500,2,FALSE)</f>
        <v>397</v>
      </c>
      <c r="C68" s="7">
        <v>229896</v>
      </c>
      <c r="D68" s="7">
        <v>229896</v>
      </c>
      <c r="E68" s="7">
        <v>0</v>
      </c>
      <c r="F68" s="7">
        <v>5893</v>
      </c>
      <c r="G68" s="7">
        <v>17731</v>
      </c>
      <c r="H68" s="7">
        <v>206272</v>
      </c>
      <c r="I68" s="7">
        <v>62286</v>
      </c>
      <c r="J68" s="7">
        <v>35877</v>
      </c>
      <c r="K68" s="7">
        <v>20287200</v>
      </c>
      <c r="L68" s="11">
        <v>0.45592227738132174</v>
      </c>
      <c r="M68" s="11">
        <v>0.75183737977040022</v>
      </c>
      <c r="N68" s="11">
        <v>0.17072118367980144</v>
      </c>
      <c r="O68" s="11">
        <v>0.11674875892026063</v>
      </c>
      <c r="P68" s="11">
        <v>1.4952295997517842</v>
      </c>
      <c r="Q68" s="12">
        <v>0</v>
      </c>
      <c r="R68" s="12">
        <v>0</v>
      </c>
      <c r="S68" s="12">
        <v>9.4764186284948147E-4</v>
      </c>
      <c r="T68" s="7">
        <v>125075</v>
      </c>
      <c r="U68" s="7">
        <v>173074</v>
      </c>
      <c r="V68" s="7">
        <v>17991</v>
      </c>
      <c r="W68" s="7">
        <v>155083</v>
      </c>
    </row>
    <row r="69" spans="1:23" x14ac:dyDescent="0.25">
      <c r="A69" s="6" t="s">
        <v>70</v>
      </c>
      <c r="B69" s="7">
        <f>VLOOKUP(A69,[1]pop!A$2:B$1500,2,FALSE)</f>
        <v>137</v>
      </c>
      <c r="C69" s="7">
        <v>257596</v>
      </c>
      <c r="D69" s="7">
        <v>257596</v>
      </c>
      <c r="E69" s="7">
        <v>0</v>
      </c>
      <c r="F69" s="7">
        <v>0</v>
      </c>
      <c r="G69" s="7">
        <v>0</v>
      </c>
      <c r="H69" s="7">
        <v>257596</v>
      </c>
      <c r="I69" s="7">
        <v>0</v>
      </c>
      <c r="J69" s="7">
        <v>100713</v>
      </c>
      <c r="K69" s="7">
        <v>17314300</v>
      </c>
      <c r="L69" s="11">
        <v>0.24242612462926444</v>
      </c>
      <c r="M69" s="11">
        <v>0.52408810695818253</v>
      </c>
      <c r="N69" s="11">
        <v>0.16723085762201276</v>
      </c>
      <c r="O69" s="11">
        <v>9.3169148589263809E-4</v>
      </c>
      <c r="P69" s="11">
        <v>0.93467678069535232</v>
      </c>
      <c r="Q69" s="12">
        <v>0</v>
      </c>
      <c r="R69" s="12">
        <v>0</v>
      </c>
      <c r="S69" s="12">
        <v>2.1836863170904973E-3</v>
      </c>
      <c r="T69" s="7">
        <v>14483</v>
      </c>
      <c r="U69" s="7">
        <v>135003</v>
      </c>
      <c r="V69" s="7">
        <v>0</v>
      </c>
      <c r="W69" s="7">
        <v>135003</v>
      </c>
    </row>
    <row r="70" spans="1:23" x14ac:dyDescent="0.25">
      <c r="A70" s="13" t="s">
        <v>71</v>
      </c>
      <c r="B70" s="7">
        <f>VLOOKUP(A70,[1]pop!A$2:B$1500,2,FALSE)</f>
        <v>898</v>
      </c>
      <c r="C70" s="7">
        <v>2321206</v>
      </c>
      <c r="D70" s="7">
        <v>2321206</v>
      </c>
      <c r="E70" s="7">
        <v>0</v>
      </c>
      <c r="F70" s="7">
        <v>0</v>
      </c>
      <c r="G70" s="7">
        <v>0</v>
      </c>
      <c r="H70" s="7">
        <v>2321206</v>
      </c>
      <c r="I70" s="7">
        <v>0</v>
      </c>
      <c r="J70" s="7">
        <v>36644</v>
      </c>
      <c r="K70" s="7">
        <v>213099100</v>
      </c>
      <c r="L70" s="11">
        <v>0.21991068435976815</v>
      </c>
      <c r="M70" s="11">
        <v>0.24708492051114808</v>
      </c>
      <c r="N70" s="11">
        <v>0.3400598654320211</v>
      </c>
      <c r="O70" s="11">
        <v>4.4455339164210329E-2</v>
      </c>
      <c r="P70" s="11">
        <v>0.85151080946714763</v>
      </c>
      <c r="Q70" s="12">
        <v>2.3477339885527437E-5</v>
      </c>
      <c r="R70" s="12">
        <v>0</v>
      </c>
      <c r="S70" s="12">
        <v>1.6377403752526408E-3</v>
      </c>
      <c r="T70" s="7">
        <v>0</v>
      </c>
      <c r="U70" s="7">
        <v>573535</v>
      </c>
      <c r="V70" s="7">
        <v>0</v>
      </c>
      <c r="W70" s="7">
        <v>573535</v>
      </c>
    </row>
    <row r="71" spans="1:23" x14ac:dyDescent="0.25">
      <c r="A71" s="6" t="s">
        <v>72</v>
      </c>
      <c r="B71" s="7">
        <f>VLOOKUP(A71,[1]pop!A$2:B$1500,2,FALSE)</f>
        <v>982</v>
      </c>
      <c r="C71" s="7">
        <v>684040</v>
      </c>
      <c r="D71" s="7">
        <v>684040</v>
      </c>
      <c r="E71" s="7">
        <v>0</v>
      </c>
      <c r="F71" s="7">
        <v>0</v>
      </c>
      <c r="G71" s="7">
        <v>0</v>
      </c>
      <c r="H71" s="7">
        <v>684040</v>
      </c>
      <c r="I71" s="7">
        <v>0</v>
      </c>
      <c r="J71" s="7">
        <v>90448</v>
      </c>
      <c r="K71" s="7">
        <v>66447900</v>
      </c>
      <c r="L71" s="11">
        <v>0.24698117069177242</v>
      </c>
      <c r="M71" s="11">
        <v>0.95280977720601134</v>
      </c>
      <c r="N71" s="11">
        <v>0.14088649786562191</v>
      </c>
      <c r="O71" s="11">
        <v>5.819835097362727E-3</v>
      </c>
      <c r="P71" s="11">
        <v>1.3464972808607685</v>
      </c>
      <c r="Q71" s="12">
        <v>0</v>
      </c>
      <c r="R71" s="12">
        <v>0</v>
      </c>
      <c r="S71" s="12">
        <v>2.2371963598548637E-3</v>
      </c>
      <c r="T71" s="7">
        <v>437719</v>
      </c>
      <c r="U71" s="7">
        <v>651760</v>
      </c>
      <c r="V71" s="7">
        <v>0</v>
      </c>
      <c r="W71" s="7">
        <v>651760</v>
      </c>
    </row>
    <row r="72" spans="1:23" x14ac:dyDescent="0.25">
      <c r="A72" s="6" t="s">
        <v>73</v>
      </c>
      <c r="B72" s="7">
        <f>VLOOKUP(A72,[1]pop!A$2:B$1500,2,FALSE)</f>
        <v>111</v>
      </c>
      <c r="C72" s="7">
        <v>52328</v>
      </c>
      <c r="D72" s="7">
        <v>52328</v>
      </c>
      <c r="E72" s="7">
        <v>0</v>
      </c>
      <c r="F72" s="7">
        <v>0</v>
      </c>
      <c r="G72" s="7">
        <v>0</v>
      </c>
      <c r="H72" s="7">
        <v>52328</v>
      </c>
      <c r="I72" s="7">
        <v>0</v>
      </c>
      <c r="J72" s="7">
        <v>3900</v>
      </c>
      <c r="K72" s="7">
        <v>5908100</v>
      </c>
      <c r="L72" s="11">
        <v>0.47819523008714265</v>
      </c>
      <c r="M72" s="11">
        <v>0.47502293227335268</v>
      </c>
      <c r="N72" s="11">
        <v>0.10602354380064211</v>
      </c>
      <c r="O72" s="11">
        <v>1.6817000458645467E-3</v>
      </c>
      <c r="P72" s="11">
        <v>1.0609234062070021</v>
      </c>
      <c r="Q72" s="12">
        <v>0</v>
      </c>
      <c r="R72" s="12">
        <v>0</v>
      </c>
      <c r="S72" s="12">
        <v>1.5197779319916724E-3</v>
      </c>
      <c r="T72" s="7">
        <v>24525</v>
      </c>
      <c r="U72" s="7">
        <v>24857</v>
      </c>
      <c r="V72" s="7">
        <v>0</v>
      </c>
      <c r="W72" s="7">
        <v>24857</v>
      </c>
    </row>
    <row r="73" spans="1:23" x14ac:dyDescent="0.25">
      <c r="A73" s="6" t="s">
        <v>74</v>
      </c>
      <c r="B73" s="7">
        <f>VLOOKUP(A73,[1]pop!A$2:B$1500,2,FALSE)</f>
        <v>975</v>
      </c>
      <c r="C73" s="7">
        <v>1294503</v>
      </c>
      <c r="D73" s="7">
        <v>1294503</v>
      </c>
      <c r="E73" s="7">
        <v>0</v>
      </c>
      <c r="F73" s="7">
        <v>0</v>
      </c>
      <c r="G73" s="7">
        <v>48263</v>
      </c>
      <c r="H73" s="7">
        <v>1246240</v>
      </c>
      <c r="I73" s="7">
        <v>63230</v>
      </c>
      <c r="J73" s="7">
        <v>340998</v>
      </c>
      <c r="K73" s="7">
        <v>92551050</v>
      </c>
      <c r="L73" s="11">
        <v>0.53001909744511488</v>
      </c>
      <c r="M73" s="11">
        <v>0.88915377455385802</v>
      </c>
      <c r="N73" s="11">
        <v>0.15878963923481834</v>
      </c>
      <c r="O73" s="11">
        <v>1.0469893439465914E-2</v>
      </c>
      <c r="P73" s="11">
        <v>1.588432404673257</v>
      </c>
      <c r="Q73" s="12">
        <v>0</v>
      </c>
      <c r="R73" s="12">
        <v>0</v>
      </c>
      <c r="S73" s="12">
        <v>1.1270212493537351E-3</v>
      </c>
      <c r="T73" s="7">
        <v>271564</v>
      </c>
      <c r="U73" s="7">
        <v>1147569</v>
      </c>
      <c r="V73" s="7">
        <v>39470</v>
      </c>
      <c r="W73" s="7">
        <v>1108099</v>
      </c>
    </row>
    <row r="74" spans="1:23" x14ac:dyDescent="0.25">
      <c r="A74" s="6" t="s">
        <v>75</v>
      </c>
      <c r="B74" s="7">
        <f>VLOOKUP(A74,[1]pop!A$2:B$1500,2,FALSE)</f>
        <v>826</v>
      </c>
      <c r="C74" s="7">
        <v>448979</v>
      </c>
      <c r="D74" s="7">
        <v>448979</v>
      </c>
      <c r="E74" s="7">
        <v>0</v>
      </c>
      <c r="F74" s="7">
        <v>27447</v>
      </c>
      <c r="G74" s="7">
        <v>0</v>
      </c>
      <c r="H74" s="7">
        <v>421532</v>
      </c>
      <c r="I74" s="7">
        <v>0</v>
      </c>
      <c r="J74" s="7">
        <v>76911</v>
      </c>
      <c r="K74" s="7">
        <v>41539400</v>
      </c>
      <c r="L74" s="11">
        <v>0.51338688403252897</v>
      </c>
      <c r="M74" s="11">
        <v>0.96245836615013802</v>
      </c>
      <c r="N74" s="11">
        <v>0.1132250932313561</v>
      </c>
      <c r="O74" s="11">
        <v>9.7570291223442115E-2</v>
      </c>
      <c r="P74" s="11">
        <v>1.6866406346374654</v>
      </c>
      <c r="Q74" s="12">
        <v>0</v>
      </c>
      <c r="R74" s="12">
        <v>0</v>
      </c>
      <c r="S74" s="12">
        <v>1.4398619142308266E-3</v>
      </c>
      <c r="T74" s="7">
        <v>323445</v>
      </c>
      <c r="U74" s="7">
        <v>405707</v>
      </c>
      <c r="V74" s="7">
        <v>0</v>
      </c>
      <c r="W74" s="7">
        <v>405707</v>
      </c>
    </row>
    <row r="75" spans="1:23" x14ac:dyDescent="0.25">
      <c r="A75" s="6" t="s">
        <v>76</v>
      </c>
      <c r="B75" s="7">
        <f>VLOOKUP(A75,[1]pop!A$2:B$1500,2,FALSE)</f>
        <v>73546</v>
      </c>
      <c r="C75" s="7">
        <v>129214345</v>
      </c>
      <c r="D75" s="7">
        <v>129214345</v>
      </c>
      <c r="E75" s="7">
        <v>0</v>
      </c>
      <c r="F75" s="7">
        <v>1835883</v>
      </c>
      <c r="G75" s="7">
        <v>10987451</v>
      </c>
      <c r="H75" s="7">
        <v>116391011</v>
      </c>
      <c r="I75" s="7">
        <v>12986102</v>
      </c>
      <c r="J75" s="7">
        <v>34828322</v>
      </c>
      <c r="K75" s="7">
        <v>10999119710</v>
      </c>
      <c r="L75" s="11">
        <v>0.25804556332962864</v>
      </c>
      <c r="M75" s="11">
        <v>0.33319110012713954</v>
      </c>
      <c r="N75" s="11">
        <v>0.19477275611945669</v>
      </c>
      <c r="O75" s="11">
        <v>4.4670030402949243E-2</v>
      </c>
      <c r="P75" s="11">
        <v>0.83067944997917409</v>
      </c>
      <c r="Q75" s="12">
        <v>0</v>
      </c>
      <c r="R75" s="12">
        <v>0</v>
      </c>
      <c r="S75" s="12">
        <v>1.7418229372103088E-3</v>
      </c>
      <c r="T75" s="7">
        <v>0</v>
      </c>
      <c r="U75" s="7">
        <v>51766551</v>
      </c>
      <c r="V75" s="7">
        <v>12986102</v>
      </c>
      <c r="W75" s="7">
        <v>38780449</v>
      </c>
    </row>
    <row r="76" spans="1:23" x14ac:dyDescent="0.25">
      <c r="A76" s="6" t="s">
        <v>77</v>
      </c>
      <c r="B76" s="7">
        <f>VLOOKUP(A76,[1]pop!A$2:B$1500,2,FALSE)</f>
        <v>147</v>
      </c>
      <c r="C76" s="7">
        <v>136558</v>
      </c>
      <c r="D76" s="7">
        <v>136558</v>
      </c>
      <c r="E76" s="7">
        <v>0</v>
      </c>
      <c r="F76" s="7">
        <v>0</v>
      </c>
      <c r="G76" s="7">
        <v>0</v>
      </c>
      <c r="H76" s="7">
        <v>136558</v>
      </c>
      <c r="I76" s="7">
        <v>0</v>
      </c>
      <c r="J76" s="7">
        <v>2934</v>
      </c>
      <c r="K76" s="7">
        <v>10251900</v>
      </c>
      <c r="L76" s="11">
        <v>0.46198684807920443</v>
      </c>
      <c r="M76" s="11">
        <v>0.64259874924940319</v>
      </c>
      <c r="N76" s="11">
        <v>0.19872142239927357</v>
      </c>
      <c r="O76" s="11">
        <v>1.9888984900188932E-2</v>
      </c>
      <c r="P76" s="11">
        <v>1.32319600462807</v>
      </c>
      <c r="Q76" s="12">
        <v>0</v>
      </c>
      <c r="R76" s="12">
        <v>0</v>
      </c>
      <c r="S76" s="12">
        <v>2.2885513904739611E-3</v>
      </c>
      <c r="T76" s="7">
        <v>25691</v>
      </c>
      <c r="U76" s="7">
        <v>87752</v>
      </c>
      <c r="V76" s="7">
        <v>0</v>
      </c>
      <c r="W76" s="7">
        <v>87752</v>
      </c>
    </row>
    <row r="77" spans="1:23" x14ac:dyDescent="0.25">
      <c r="A77" s="6" t="s">
        <v>78</v>
      </c>
      <c r="B77" s="7">
        <f>VLOOKUP(A77,[1]pop!A$2:B$1500,2,FALSE)</f>
        <v>1943</v>
      </c>
      <c r="C77" s="7">
        <v>1874685</v>
      </c>
      <c r="D77" s="7">
        <v>1874685</v>
      </c>
      <c r="E77" s="7">
        <v>0</v>
      </c>
      <c r="F77" s="7">
        <v>0</v>
      </c>
      <c r="G77" s="7">
        <v>0</v>
      </c>
      <c r="H77" s="7">
        <v>1874685</v>
      </c>
      <c r="I77" s="7">
        <v>0</v>
      </c>
      <c r="J77" s="7">
        <v>293864</v>
      </c>
      <c r="K77" s="7">
        <v>173048800</v>
      </c>
      <c r="L77" s="11">
        <v>0.44697162456626044</v>
      </c>
      <c r="M77" s="11">
        <v>0.52504020675473484</v>
      </c>
      <c r="N77" s="11">
        <v>0.23298794197425168</v>
      </c>
      <c r="O77" s="11">
        <v>8.4200812403150398E-3</v>
      </c>
      <c r="P77" s="11">
        <v>1.2134198545355621</v>
      </c>
      <c r="Q77" s="12">
        <v>0</v>
      </c>
      <c r="R77" s="12">
        <v>0</v>
      </c>
      <c r="S77" s="12">
        <v>2.5294021108496563E-3</v>
      </c>
      <c r="T77" s="7">
        <v>810630</v>
      </c>
      <c r="U77" s="7">
        <v>984285</v>
      </c>
      <c r="V77" s="7">
        <v>0</v>
      </c>
      <c r="W77" s="7">
        <v>984285</v>
      </c>
    </row>
    <row r="78" spans="1:23" x14ac:dyDescent="0.25">
      <c r="A78" s="6" t="s">
        <v>79</v>
      </c>
      <c r="B78" s="7">
        <f>VLOOKUP(A78,[1]pop!A$2:B$1500,2,FALSE)</f>
        <v>91537</v>
      </c>
      <c r="C78" s="7">
        <v>231520515</v>
      </c>
      <c r="D78" s="7">
        <v>231520515</v>
      </c>
      <c r="E78" s="7">
        <v>0</v>
      </c>
      <c r="F78" s="7">
        <v>5962540</v>
      </c>
      <c r="G78" s="7">
        <v>35709741</v>
      </c>
      <c r="H78" s="7">
        <v>189848234</v>
      </c>
      <c r="I78" s="7">
        <v>13218965</v>
      </c>
      <c r="J78" s="7">
        <v>102730729</v>
      </c>
      <c r="K78" s="7">
        <v>17477942100</v>
      </c>
      <c r="L78" s="11">
        <v>0.34680876725985244</v>
      </c>
      <c r="M78" s="11">
        <v>0.39819871066064277</v>
      </c>
      <c r="N78" s="11">
        <v>0.18171066052687115</v>
      </c>
      <c r="O78" s="11">
        <v>9.1124798137442772E-2</v>
      </c>
      <c r="P78" s="11">
        <v>1.017842936584809</v>
      </c>
      <c r="Q78" s="12">
        <v>0</v>
      </c>
      <c r="R78" s="12">
        <v>0</v>
      </c>
      <c r="S78" s="12">
        <v>1.8735717747914956E-3</v>
      </c>
      <c r="T78" s="7">
        <v>56616</v>
      </c>
      <c r="U78" s="7">
        <v>88816287</v>
      </c>
      <c r="V78" s="7">
        <v>13218965</v>
      </c>
      <c r="W78" s="7">
        <v>75597322</v>
      </c>
    </row>
    <row r="79" spans="1:23" x14ac:dyDescent="0.25">
      <c r="A79" s="6" t="s">
        <v>80</v>
      </c>
      <c r="B79" s="7">
        <f>VLOOKUP(A79,[1]pop!A$2:B$1500,2,FALSE)</f>
        <v>3180</v>
      </c>
      <c r="C79" s="7">
        <v>2366251</v>
      </c>
      <c r="D79" s="7">
        <v>2366251</v>
      </c>
      <c r="E79" s="7">
        <v>0</v>
      </c>
      <c r="F79" s="7">
        <v>7688</v>
      </c>
      <c r="G79" s="7">
        <v>0</v>
      </c>
      <c r="H79" s="7">
        <v>2358563</v>
      </c>
      <c r="I79" s="7">
        <v>0</v>
      </c>
      <c r="J79" s="7">
        <v>537652</v>
      </c>
      <c r="K79" s="7">
        <v>221318895</v>
      </c>
      <c r="L79" s="11">
        <v>0.30728371470255406</v>
      </c>
      <c r="M79" s="11">
        <v>0.83399001849855192</v>
      </c>
      <c r="N79" s="11">
        <v>5.3650040299962308E-2</v>
      </c>
      <c r="O79" s="11">
        <v>1.199883149188722E-3</v>
      </c>
      <c r="P79" s="11">
        <v>1.1961236566502569</v>
      </c>
      <c r="Q79" s="12">
        <v>0</v>
      </c>
      <c r="R79" s="12">
        <v>0</v>
      </c>
      <c r="S79" s="12">
        <v>2.4067985700000896E-3</v>
      </c>
      <c r="T79" s="7">
        <v>2329834</v>
      </c>
      <c r="U79" s="7">
        <v>1967018</v>
      </c>
      <c r="V79" s="7">
        <v>0</v>
      </c>
      <c r="W79" s="7">
        <v>1967018</v>
      </c>
    </row>
    <row r="80" spans="1:23" x14ac:dyDescent="0.25">
      <c r="A80" s="6" t="s">
        <v>81</v>
      </c>
      <c r="B80" s="7">
        <f>VLOOKUP(A80,[1]pop!A$2:B$1500,2,FALSE)</f>
        <v>208</v>
      </c>
      <c r="C80" s="7">
        <v>170226</v>
      </c>
      <c r="D80" s="7">
        <v>170226</v>
      </c>
      <c r="E80" s="7">
        <v>0</v>
      </c>
      <c r="F80" s="7">
        <v>0</v>
      </c>
      <c r="G80" s="7">
        <v>0</v>
      </c>
      <c r="H80" s="7">
        <v>170226</v>
      </c>
      <c r="I80" s="7">
        <v>0</v>
      </c>
      <c r="J80" s="7">
        <v>21388</v>
      </c>
      <c r="K80" s="7">
        <v>14467400</v>
      </c>
      <c r="L80" s="11">
        <v>0.32671272308578009</v>
      </c>
      <c r="M80" s="11">
        <v>0.41709257105260067</v>
      </c>
      <c r="N80" s="11">
        <v>0.14268090655951499</v>
      </c>
      <c r="O80" s="11">
        <v>1.4909590779316908E-2</v>
      </c>
      <c r="P80" s="11">
        <v>0.9013957914772126</v>
      </c>
      <c r="Q80" s="12">
        <v>0</v>
      </c>
      <c r="R80" s="12">
        <v>0</v>
      </c>
      <c r="S80" s="12">
        <v>1.8167742648990143E-3</v>
      </c>
      <c r="T80" s="7">
        <v>49017</v>
      </c>
      <c r="U80" s="7">
        <v>71000</v>
      </c>
      <c r="V80" s="7">
        <v>0</v>
      </c>
      <c r="W80" s="7">
        <v>71000</v>
      </c>
    </row>
    <row r="81" spans="1:23" x14ac:dyDescent="0.25">
      <c r="A81" s="6" t="s">
        <v>82</v>
      </c>
      <c r="B81" s="7">
        <f>VLOOKUP(A81,[1]pop!A$2:B$1500,2,FALSE)</f>
        <v>83</v>
      </c>
      <c r="C81" s="7">
        <v>75074</v>
      </c>
      <c r="D81" s="7">
        <v>75074</v>
      </c>
      <c r="E81" s="7">
        <v>0</v>
      </c>
      <c r="F81" s="7">
        <v>0</v>
      </c>
      <c r="G81" s="7">
        <v>0</v>
      </c>
      <c r="H81" s="7">
        <v>75074</v>
      </c>
      <c r="I81" s="7">
        <v>0</v>
      </c>
      <c r="J81" s="7">
        <v>792</v>
      </c>
      <c r="K81" s="7">
        <v>7753500</v>
      </c>
      <c r="L81" s="11">
        <v>0.64072781522231403</v>
      </c>
      <c r="M81" s="11">
        <v>0.32718384527266431</v>
      </c>
      <c r="N81" s="11">
        <v>0.20057543224018967</v>
      </c>
      <c r="O81" s="11">
        <v>1.3852998374936729E-3</v>
      </c>
      <c r="P81" s="11">
        <v>1.1698723925726617</v>
      </c>
      <c r="Q81" s="12">
        <v>0</v>
      </c>
      <c r="R81" s="12">
        <v>0</v>
      </c>
      <c r="S81" s="12">
        <v>1.4957116141097568E-3</v>
      </c>
      <c r="T81" s="7">
        <v>18755</v>
      </c>
      <c r="U81" s="7">
        <v>24563</v>
      </c>
      <c r="V81" s="7">
        <v>0</v>
      </c>
      <c r="W81" s="7">
        <v>24563</v>
      </c>
    </row>
    <row r="82" spans="1:23" x14ac:dyDescent="0.25">
      <c r="A82" s="6" t="s">
        <v>83</v>
      </c>
      <c r="B82" s="7">
        <f>VLOOKUP(A82,[1]pop!A$2:B$1500,2,FALSE)</f>
        <v>99</v>
      </c>
      <c r="C82" s="7">
        <v>30681</v>
      </c>
      <c r="D82" s="7">
        <v>30681</v>
      </c>
      <c r="E82" s="7">
        <v>0</v>
      </c>
      <c r="F82" s="7">
        <v>0</v>
      </c>
      <c r="G82" s="7">
        <v>0</v>
      </c>
      <c r="H82" s="7">
        <v>30681</v>
      </c>
      <c r="I82" s="7">
        <v>0</v>
      </c>
      <c r="J82" s="7">
        <v>122</v>
      </c>
      <c r="K82" s="7">
        <v>3016100</v>
      </c>
      <c r="L82" s="11">
        <v>0.31358169551188031</v>
      </c>
      <c r="M82" s="11">
        <v>0.50519865714937584</v>
      </c>
      <c r="N82" s="11">
        <v>9.1424660213161243E-2</v>
      </c>
      <c r="O82" s="11">
        <v>4.0807014112968935E-2</v>
      </c>
      <c r="P82" s="11">
        <v>0.95101202698738629</v>
      </c>
      <c r="Q82" s="12">
        <v>0</v>
      </c>
      <c r="R82" s="12">
        <v>0</v>
      </c>
      <c r="S82" s="12">
        <v>1.8921786412917343E-3</v>
      </c>
      <c r="T82" s="7">
        <v>28930</v>
      </c>
      <c r="U82" s="7">
        <v>15500</v>
      </c>
      <c r="V82" s="7">
        <v>0</v>
      </c>
      <c r="W82" s="7">
        <v>15500</v>
      </c>
    </row>
    <row r="83" spans="1:23" x14ac:dyDescent="0.25">
      <c r="A83" s="6" t="s">
        <v>84</v>
      </c>
      <c r="B83" s="7">
        <f>VLOOKUP(A83,[1]pop!A$2:B$1500,2,FALSE)</f>
        <v>821</v>
      </c>
      <c r="C83" s="7">
        <v>375805</v>
      </c>
      <c r="D83" s="7">
        <v>375805</v>
      </c>
      <c r="E83" s="7">
        <v>0</v>
      </c>
      <c r="F83" s="7">
        <v>0</v>
      </c>
      <c r="G83" s="7">
        <v>7829</v>
      </c>
      <c r="H83" s="7">
        <v>367976</v>
      </c>
      <c r="I83" s="7">
        <v>156703</v>
      </c>
      <c r="J83" s="7">
        <v>11148</v>
      </c>
      <c r="K83" s="7">
        <v>39827325</v>
      </c>
      <c r="L83" s="11">
        <v>0.4372187316564124</v>
      </c>
      <c r="M83" s="11">
        <v>1.0280942235363175</v>
      </c>
      <c r="N83" s="11">
        <v>0.23187110028914928</v>
      </c>
      <c r="O83" s="11">
        <v>5.3590451551188117E-3</v>
      </c>
      <c r="P83" s="11">
        <v>1.7025431006369982</v>
      </c>
      <c r="Q83" s="12">
        <v>0</v>
      </c>
      <c r="R83" s="12">
        <v>0</v>
      </c>
      <c r="S83" s="12">
        <v>9.5888940570324518E-4</v>
      </c>
      <c r="T83" s="7">
        <v>333329</v>
      </c>
      <c r="U83" s="7">
        <v>535017</v>
      </c>
      <c r="V83" s="7">
        <v>156703</v>
      </c>
      <c r="W83" s="7">
        <v>378314</v>
      </c>
    </row>
    <row r="84" spans="1:23" x14ac:dyDescent="0.25">
      <c r="A84" s="6" t="s">
        <v>85</v>
      </c>
      <c r="B84" s="7">
        <f>VLOOKUP(A84,[1]pop!A$2:B$1500,2,FALSE)</f>
        <v>279</v>
      </c>
      <c r="C84" s="7">
        <v>199867</v>
      </c>
      <c r="D84" s="7">
        <v>199867</v>
      </c>
      <c r="E84" s="7">
        <v>0</v>
      </c>
      <c r="F84" s="7">
        <v>0</v>
      </c>
      <c r="G84" s="7">
        <v>0</v>
      </c>
      <c r="H84" s="7">
        <v>199867</v>
      </c>
      <c r="I84" s="7">
        <v>0</v>
      </c>
      <c r="J84" s="7">
        <v>8692</v>
      </c>
      <c r="K84" s="7">
        <v>19613700</v>
      </c>
      <c r="L84" s="11">
        <v>0.42119509473800076</v>
      </c>
      <c r="M84" s="11">
        <v>0.39771448012928595</v>
      </c>
      <c r="N84" s="11">
        <v>0.31096679291729001</v>
      </c>
      <c r="O84" s="11">
        <v>4.0927216599038361E-3</v>
      </c>
      <c r="P84" s="11">
        <v>1.1339690894444807</v>
      </c>
      <c r="Q84" s="12">
        <v>0</v>
      </c>
      <c r="R84" s="12">
        <v>0</v>
      </c>
      <c r="S84" s="12">
        <v>1.3292239608029082E-3</v>
      </c>
      <c r="T84" s="7">
        <v>71492</v>
      </c>
      <c r="U84" s="7">
        <v>79490</v>
      </c>
      <c r="V84" s="7">
        <v>0</v>
      </c>
      <c r="W84" s="7">
        <v>79490</v>
      </c>
    </row>
    <row r="85" spans="1:23" x14ac:dyDescent="0.25">
      <c r="A85" s="6" t="s">
        <v>86</v>
      </c>
      <c r="B85" s="7">
        <f>VLOOKUP(A85,[1]pop!A$2:B$1500,2,FALSE)</f>
        <v>29</v>
      </c>
      <c r="C85" s="7">
        <v>12601</v>
      </c>
      <c r="D85" s="7">
        <v>12601</v>
      </c>
      <c r="E85" s="7">
        <v>0</v>
      </c>
      <c r="F85" s="7">
        <v>0</v>
      </c>
      <c r="G85" s="7">
        <v>0</v>
      </c>
      <c r="H85" s="7">
        <v>12601</v>
      </c>
      <c r="I85" s="7">
        <v>0</v>
      </c>
      <c r="J85" s="7">
        <v>1049</v>
      </c>
      <c r="K85" s="7">
        <v>1197000</v>
      </c>
      <c r="L85" s="11">
        <v>0.21863344179033409</v>
      </c>
      <c r="M85" s="11">
        <v>0.31703833029124673</v>
      </c>
      <c r="N85" s="11">
        <v>7.4359177843028326E-2</v>
      </c>
      <c r="O85" s="11">
        <v>1.3967145464645662E-2</v>
      </c>
      <c r="P85" s="11">
        <v>0.62399809538925477</v>
      </c>
      <c r="Q85" s="12">
        <v>0</v>
      </c>
      <c r="R85" s="12">
        <v>0</v>
      </c>
      <c r="S85" s="12">
        <v>3.4837092731829575E-4</v>
      </c>
      <c r="T85" s="7">
        <v>9110</v>
      </c>
      <c r="U85" s="7">
        <v>3995</v>
      </c>
      <c r="V85" s="7">
        <v>0</v>
      </c>
      <c r="W85" s="7">
        <v>3995</v>
      </c>
    </row>
    <row r="86" spans="1:23" x14ac:dyDescent="0.25">
      <c r="A86" s="6" t="s">
        <v>87</v>
      </c>
      <c r="B86" s="7">
        <f>VLOOKUP(A86,[1]pop!A$2:B$1500,2,FALSE)</f>
        <v>140</v>
      </c>
      <c r="C86" s="7">
        <v>72405</v>
      </c>
      <c r="D86" s="7">
        <v>72405</v>
      </c>
      <c r="E86" s="7">
        <v>0</v>
      </c>
      <c r="F86" s="7">
        <v>0</v>
      </c>
      <c r="G86" s="7">
        <v>0</v>
      </c>
      <c r="H86" s="7">
        <v>72405</v>
      </c>
      <c r="I86" s="7">
        <v>0</v>
      </c>
      <c r="J86" s="7">
        <v>10154</v>
      </c>
      <c r="K86" s="7">
        <v>6706400</v>
      </c>
      <c r="L86" s="11">
        <v>0.21991575167460811</v>
      </c>
      <c r="M86" s="11">
        <v>2.0026517505697119</v>
      </c>
      <c r="N86" s="11">
        <v>0.15552793315378771</v>
      </c>
      <c r="O86" s="11">
        <v>1.7609281126993993E-2</v>
      </c>
      <c r="P86" s="11">
        <v>2.3957047165251018</v>
      </c>
      <c r="Q86" s="12">
        <v>0</v>
      </c>
      <c r="R86" s="12">
        <v>0</v>
      </c>
      <c r="S86" s="12">
        <v>2.6036323511869257E-3</v>
      </c>
      <c r="T86" s="7">
        <v>57999</v>
      </c>
      <c r="U86" s="7">
        <v>145002</v>
      </c>
      <c r="V86" s="7">
        <v>0</v>
      </c>
      <c r="W86" s="7">
        <v>145002</v>
      </c>
    </row>
    <row r="87" spans="1:23" x14ac:dyDescent="0.25">
      <c r="A87" s="6" t="s">
        <v>88</v>
      </c>
      <c r="B87" s="7">
        <f>VLOOKUP(A87,[1]pop!A$2:B$1500,2,FALSE)</f>
        <v>1789</v>
      </c>
      <c r="C87" s="7">
        <v>1298767</v>
      </c>
      <c r="D87" s="7">
        <v>1298767</v>
      </c>
      <c r="E87" s="7">
        <v>0</v>
      </c>
      <c r="F87" s="7">
        <v>0</v>
      </c>
      <c r="G87" s="7">
        <v>0</v>
      </c>
      <c r="H87" s="7">
        <v>1298767</v>
      </c>
      <c r="I87" s="7">
        <v>0</v>
      </c>
      <c r="J87" s="7">
        <v>160230</v>
      </c>
      <c r="K87" s="7">
        <v>126588000</v>
      </c>
      <c r="L87" s="11">
        <v>0.45412379587716656</v>
      </c>
      <c r="M87" s="11">
        <v>1.1775584073201737</v>
      </c>
      <c r="N87" s="11">
        <v>0.1682765268905046</v>
      </c>
      <c r="O87" s="11">
        <v>1.5114335365773845E-3</v>
      </c>
      <c r="P87" s="11">
        <v>1.8014701636244224</v>
      </c>
      <c r="Q87" s="12">
        <v>0</v>
      </c>
      <c r="R87" s="12">
        <v>0</v>
      </c>
      <c r="S87" s="12">
        <v>1.5565140455651404E-3</v>
      </c>
      <c r="T87" s="7">
        <v>711129</v>
      </c>
      <c r="U87" s="7">
        <v>1529374</v>
      </c>
      <c r="V87" s="7">
        <v>0</v>
      </c>
      <c r="W87" s="7">
        <v>1529374</v>
      </c>
    </row>
    <row r="88" spans="1:23" x14ac:dyDescent="0.25">
      <c r="A88" s="6" t="s">
        <v>89</v>
      </c>
      <c r="B88" s="7">
        <f>VLOOKUP(A88,[1]pop!A$2:B$1500,2,FALSE)</f>
        <v>14670</v>
      </c>
      <c r="C88" s="7">
        <v>13264984</v>
      </c>
      <c r="D88" s="7">
        <v>13264984</v>
      </c>
      <c r="E88" s="7">
        <v>0</v>
      </c>
      <c r="F88" s="7">
        <v>307344</v>
      </c>
      <c r="G88" s="7">
        <v>0</v>
      </c>
      <c r="H88" s="7">
        <v>12957640</v>
      </c>
      <c r="I88" s="7">
        <v>0</v>
      </c>
      <c r="J88" s="7">
        <v>3261823</v>
      </c>
      <c r="K88" s="7">
        <v>1156713011</v>
      </c>
      <c r="L88" s="11">
        <v>0.21964269728129504</v>
      </c>
      <c r="M88" s="11">
        <v>0.53708985586881564</v>
      </c>
      <c r="N88" s="11">
        <v>0.19485994363171072</v>
      </c>
      <c r="O88" s="11">
        <v>1.4314489366890884E-2</v>
      </c>
      <c r="P88" s="11">
        <v>0.96590698614871229</v>
      </c>
      <c r="Q88" s="12">
        <v>0</v>
      </c>
      <c r="R88" s="12">
        <v>0</v>
      </c>
      <c r="S88" s="12">
        <v>7.9565630475993674E-4</v>
      </c>
      <c r="T88" s="7">
        <v>5238862</v>
      </c>
      <c r="U88" s="7">
        <v>6959417</v>
      </c>
      <c r="V88" s="7">
        <v>0</v>
      </c>
      <c r="W88" s="7">
        <v>6959417</v>
      </c>
    </row>
    <row r="89" spans="1:23" x14ac:dyDescent="0.25">
      <c r="A89" s="6" t="s">
        <v>90</v>
      </c>
      <c r="B89" s="7">
        <f>VLOOKUP(A89,[1]pop!A$2:B$1500,2,FALSE)</f>
        <v>508</v>
      </c>
      <c r="C89" s="7">
        <v>453746</v>
      </c>
      <c r="D89" s="7">
        <v>453746</v>
      </c>
      <c r="E89" s="7">
        <v>0</v>
      </c>
      <c r="F89" s="7">
        <v>40518</v>
      </c>
      <c r="G89" s="7">
        <v>0</v>
      </c>
      <c r="H89" s="7">
        <v>413228</v>
      </c>
      <c r="I89" s="7">
        <v>0</v>
      </c>
      <c r="J89" s="7">
        <v>131074</v>
      </c>
      <c r="K89" s="7">
        <v>39506100</v>
      </c>
      <c r="L89" s="11">
        <v>0.3797080546332775</v>
      </c>
      <c r="M89" s="11">
        <v>0.90751110766937382</v>
      </c>
      <c r="N89" s="11">
        <v>0.25423011025390341</v>
      </c>
      <c r="O89" s="11">
        <v>1.3820457471420137E-2</v>
      </c>
      <c r="P89" s="11">
        <v>1.555269730027975</v>
      </c>
      <c r="Q89" s="12">
        <v>0</v>
      </c>
      <c r="R89" s="12">
        <v>0</v>
      </c>
      <c r="S89" s="12">
        <v>1.7535013580181288E-3</v>
      </c>
      <c r="T89" s="7">
        <v>135072</v>
      </c>
      <c r="U89" s="7">
        <v>375009</v>
      </c>
      <c r="V89" s="7">
        <v>0</v>
      </c>
      <c r="W89" s="7">
        <v>375009</v>
      </c>
    </row>
    <row r="90" spans="1:23" x14ac:dyDescent="0.25">
      <c r="A90" s="6" t="s">
        <v>91</v>
      </c>
      <c r="B90" s="7">
        <f>VLOOKUP(A90,[1]pop!A$2:B$1500,2,FALSE)</f>
        <v>3365</v>
      </c>
      <c r="C90" s="7">
        <v>2590492</v>
      </c>
      <c r="D90" s="7">
        <v>2590492</v>
      </c>
      <c r="E90" s="7">
        <v>0</v>
      </c>
      <c r="F90" s="7">
        <v>23330</v>
      </c>
      <c r="G90" s="7">
        <v>0</v>
      </c>
      <c r="H90" s="7">
        <v>2567162</v>
      </c>
      <c r="I90" s="7">
        <v>0</v>
      </c>
      <c r="J90" s="7">
        <v>263058</v>
      </c>
      <c r="K90" s="7">
        <v>249856900</v>
      </c>
      <c r="L90" s="11">
        <v>0.34462180415571747</v>
      </c>
      <c r="M90" s="11">
        <v>0.5424238906621397</v>
      </c>
      <c r="N90" s="11">
        <v>6.3533582999436733E-2</v>
      </c>
      <c r="O90" s="11">
        <v>2.0515651135378288E-2</v>
      </c>
      <c r="P90" s="11">
        <v>0.97109492895267224</v>
      </c>
      <c r="Q90" s="12">
        <v>0</v>
      </c>
      <c r="R90" s="12">
        <v>0</v>
      </c>
      <c r="S90" s="12">
        <v>1.9320979328567671E-3</v>
      </c>
      <c r="T90" s="7">
        <v>1963949</v>
      </c>
      <c r="U90" s="7">
        <v>1392490</v>
      </c>
      <c r="V90" s="7">
        <v>0</v>
      </c>
      <c r="W90" s="7">
        <v>1392490</v>
      </c>
    </row>
    <row r="91" spans="1:23" x14ac:dyDescent="0.25">
      <c r="A91" s="6" t="s">
        <v>92</v>
      </c>
      <c r="B91" s="7">
        <f>VLOOKUP(A91,[1]pop!A$2:B$1500,2,FALSE)</f>
        <v>2766</v>
      </c>
      <c r="C91" s="7">
        <v>9015916</v>
      </c>
      <c r="D91" s="7">
        <v>9015916</v>
      </c>
      <c r="E91" s="7">
        <v>0</v>
      </c>
      <c r="F91" s="7">
        <v>22482</v>
      </c>
      <c r="G91" s="7">
        <v>0</v>
      </c>
      <c r="H91" s="7">
        <v>8993434</v>
      </c>
      <c r="I91" s="7">
        <v>0</v>
      </c>
      <c r="J91" s="7">
        <v>3093463</v>
      </c>
      <c r="K91" s="7">
        <v>521253001</v>
      </c>
      <c r="L91" s="11">
        <v>0.22298078798376683</v>
      </c>
      <c r="M91" s="11">
        <v>0.35732324271240551</v>
      </c>
      <c r="N91" s="11">
        <v>7.1053281760893552E-2</v>
      </c>
      <c r="O91" s="11">
        <v>4.9264830319542012E-3</v>
      </c>
      <c r="P91" s="11">
        <v>0.65628379548902005</v>
      </c>
      <c r="Q91" s="12">
        <v>0</v>
      </c>
      <c r="R91" s="12">
        <v>0</v>
      </c>
      <c r="S91" s="12">
        <v>6.113998372932149E-4</v>
      </c>
      <c r="T91" s="7">
        <v>0</v>
      </c>
      <c r="U91" s="7">
        <v>3213563</v>
      </c>
      <c r="V91" s="7">
        <v>0</v>
      </c>
      <c r="W91" s="7">
        <v>3213563</v>
      </c>
    </row>
    <row r="92" spans="1:23" x14ac:dyDescent="0.25">
      <c r="A92" s="6" t="s">
        <v>93</v>
      </c>
      <c r="B92" s="7">
        <f>VLOOKUP(A92,[1]pop!A$2:B$1500,2,FALSE)</f>
        <v>490</v>
      </c>
      <c r="C92" s="7">
        <v>955495</v>
      </c>
      <c r="D92" s="7">
        <v>955495</v>
      </c>
      <c r="E92" s="7">
        <v>0</v>
      </c>
      <c r="F92" s="7">
        <v>0</v>
      </c>
      <c r="G92" s="7">
        <v>0</v>
      </c>
      <c r="H92" s="7">
        <v>955495</v>
      </c>
      <c r="I92" s="7">
        <v>0</v>
      </c>
      <c r="J92" s="7">
        <v>574949</v>
      </c>
      <c r="K92" s="7">
        <v>63636000</v>
      </c>
      <c r="L92" s="11">
        <v>0.25686581300791739</v>
      </c>
      <c r="M92" s="11">
        <v>0.29833018487799517</v>
      </c>
      <c r="N92" s="11">
        <v>0.28768962684263133</v>
      </c>
      <c r="O92" s="11">
        <v>7.8598004175846024E-3</v>
      </c>
      <c r="P92" s="11">
        <v>0.8507454251461285</v>
      </c>
      <c r="Q92" s="12">
        <v>0</v>
      </c>
      <c r="R92" s="12">
        <v>0</v>
      </c>
      <c r="S92" s="12">
        <v>4.3292947388270794E-3</v>
      </c>
      <c r="T92" s="7">
        <v>137196</v>
      </c>
      <c r="U92" s="7">
        <v>285053</v>
      </c>
      <c r="V92" s="7">
        <v>0</v>
      </c>
      <c r="W92" s="7">
        <v>285053</v>
      </c>
    </row>
    <row r="93" spans="1:23" x14ac:dyDescent="0.25">
      <c r="A93" s="6" t="s">
        <v>94</v>
      </c>
      <c r="B93" s="7">
        <f>VLOOKUP(A93,[1]pop!A$2:B$1500,2,FALSE)</f>
        <v>347</v>
      </c>
      <c r="C93" s="7">
        <v>130562</v>
      </c>
      <c r="D93" s="7">
        <v>130562</v>
      </c>
      <c r="E93" s="7">
        <v>0</v>
      </c>
      <c r="F93" s="7">
        <v>0</v>
      </c>
      <c r="G93" s="7">
        <v>0</v>
      </c>
      <c r="H93" s="7">
        <v>130562</v>
      </c>
      <c r="I93" s="7">
        <v>0</v>
      </c>
      <c r="J93" s="7">
        <v>24626</v>
      </c>
      <c r="K93" s="7">
        <v>13116150</v>
      </c>
      <c r="L93" s="11">
        <v>0.30200211393820559</v>
      </c>
      <c r="M93" s="11">
        <v>1.5549853709348815</v>
      </c>
      <c r="N93" s="11">
        <v>0.10149201145815781</v>
      </c>
      <c r="O93" s="11">
        <v>1.1948346379497864E-3</v>
      </c>
      <c r="P93" s="11">
        <v>1.9596743309691949</v>
      </c>
      <c r="Q93" s="12">
        <v>0</v>
      </c>
      <c r="R93" s="12">
        <v>0</v>
      </c>
      <c r="S93" s="12">
        <v>3.301731071999024E-3</v>
      </c>
      <c r="T93" s="7">
        <v>144973</v>
      </c>
      <c r="U93" s="7">
        <v>203022</v>
      </c>
      <c r="V93" s="7">
        <v>0</v>
      </c>
      <c r="W93" s="7">
        <v>203022</v>
      </c>
    </row>
    <row r="94" spans="1:23" x14ac:dyDescent="0.25">
      <c r="A94" s="6" t="s">
        <v>95</v>
      </c>
      <c r="B94" s="7">
        <f>VLOOKUP(A94,[1]pop!A$2:B$1500,2,FALSE)</f>
        <v>133</v>
      </c>
      <c r="C94" s="7">
        <v>92469</v>
      </c>
      <c r="D94" s="7">
        <v>92469</v>
      </c>
      <c r="E94" s="7">
        <v>0</v>
      </c>
      <c r="F94" s="7">
        <v>0</v>
      </c>
      <c r="G94" s="7">
        <v>0</v>
      </c>
      <c r="H94" s="7">
        <v>92469</v>
      </c>
      <c r="I94" s="7">
        <v>0</v>
      </c>
      <c r="J94" s="7">
        <v>18908</v>
      </c>
      <c r="K94" s="7">
        <v>8202700</v>
      </c>
      <c r="L94" s="11">
        <v>0.43525938422606497</v>
      </c>
      <c r="M94" s="11">
        <v>0.45509305821410417</v>
      </c>
      <c r="N94" s="11">
        <v>0.14729260617071668</v>
      </c>
      <c r="O94" s="11">
        <v>1.2436600374179454E-3</v>
      </c>
      <c r="P94" s="11">
        <v>1.0388887086483038</v>
      </c>
      <c r="Q94" s="12">
        <v>0</v>
      </c>
      <c r="R94" s="12">
        <v>0</v>
      </c>
      <c r="S94" s="12">
        <v>1.0206395455155011E-3</v>
      </c>
      <c r="T94" s="7">
        <v>27982</v>
      </c>
      <c r="U94" s="7">
        <v>42082</v>
      </c>
      <c r="V94" s="7">
        <v>0</v>
      </c>
      <c r="W94" s="7">
        <v>42082</v>
      </c>
    </row>
    <row r="95" spans="1:23" x14ac:dyDescent="0.25">
      <c r="A95" s="6" t="s">
        <v>96</v>
      </c>
      <c r="B95" s="7">
        <f>VLOOKUP(A95,[1]pop!A$2:B$1500,2,FALSE)</f>
        <v>33982</v>
      </c>
      <c r="C95" s="7">
        <v>38655323</v>
      </c>
      <c r="D95" s="7">
        <v>38655323</v>
      </c>
      <c r="E95" s="7">
        <v>0</v>
      </c>
      <c r="F95" s="7">
        <v>863729</v>
      </c>
      <c r="G95" s="7">
        <v>4367822</v>
      </c>
      <c r="H95" s="7">
        <v>33423772</v>
      </c>
      <c r="I95" s="7">
        <v>9979498</v>
      </c>
      <c r="J95" s="7">
        <v>12857862</v>
      </c>
      <c r="K95" s="7">
        <v>3214094000</v>
      </c>
      <c r="L95" s="11">
        <v>0.346808014367738</v>
      </c>
      <c r="M95" s="11">
        <v>0.56765759412193217</v>
      </c>
      <c r="N95" s="11">
        <v>0.27281077072928811</v>
      </c>
      <c r="O95" s="11">
        <v>8.4473320366115476E-2</v>
      </c>
      <c r="P95" s="11">
        <v>1.2717496995850737</v>
      </c>
      <c r="Q95" s="12">
        <v>0</v>
      </c>
      <c r="R95" s="12">
        <v>0</v>
      </c>
      <c r="S95" s="12">
        <v>2.1795314636099627E-3</v>
      </c>
      <c r="T95" s="7">
        <v>3027980</v>
      </c>
      <c r="U95" s="7">
        <v>28952756</v>
      </c>
      <c r="V95" s="7">
        <v>9979498</v>
      </c>
      <c r="W95" s="7">
        <v>18973258</v>
      </c>
    </row>
    <row r="96" spans="1:23" x14ac:dyDescent="0.25">
      <c r="A96" s="6" t="s">
        <v>97</v>
      </c>
      <c r="B96" s="7">
        <f>VLOOKUP(A96,[1]pop!A$2:B$1500,2,FALSE)</f>
        <v>83874</v>
      </c>
      <c r="C96" s="7">
        <v>133775424</v>
      </c>
      <c r="D96" s="7">
        <v>133775424</v>
      </c>
      <c r="E96" s="7">
        <v>2347</v>
      </c>
      <c r="F96" s="7">
        <v>1109965</v>
      </c>
      <c r="G96" s="7">
        <v>15701973</v>
      </c>
      <c r="H96" s="7">
        <v>116961139</v>
      </c>
      <c r="I96" s="7">
        <v>18972860</v>
      </c>
      <c r="J96" s="7">
        <v>45511578</v>
      </c>
      <c r="K96" s="7">
        <v>10894039700</v>
      </c>
      <c r="L96" s="11">
        <v>0.34680835315736791</v>
      </c>
      <c r="M96" s="11">
        <v>0.46519813730610132</v>
      </c>
      <c r="N96" s="11">
        <v>0.21354580002850349</v>
      </c>
      <c r="O96" s="11">
        <v>7.8003481139149983E-2</v>
      </c>
      <c r="P96" s="11">
        <v>1.1035557716311226</v>
      </c>
      <c r="Q96" s="12">
        <v>2.7537994009696881E-10</v>
      </c>
      <c r="R96" s="12">
        <v>1.1108854321505732E-4</v>
      </c>
      <c r="S96" s="12">
        <v>2.4243394303033431E-3</v>
      </c>
      <c r="T96" s="7">
        <v>906979</v>
      </c>
      <c r="U96" s="7">
        <v>73382964</v>
      </c>
      <c r="V96" s="7">
        <v>18972860</v>
      </c>
      <c r="W96" s="7">
        <v>54410104</v>
      </c>
    </row>
    <row r="97" spans="1:23" x14ac:dyDescent="0.25">
      <c r="A97" s="6" t="s">
        <v>98</v>
      </c>
      <c r="B97" s="7">
        <f>VLOOKUP(A97,[1]pop!A$2:B$1500,2,FALSE)</f>
        <v>118</v>
      </c>
      <c r="C97" s="7">
        <v>144722</v>
      </c>
      <c r="D97" s="7">
        <v>144722</v>
      </c>
      <c r="E97" s="7">
        <v>0</v>
      </c>
      <c r="F97" s="7">
        <v>0</v>
      </c>
      <c r="G97" s="7">
        <v>0</v>
      </c>
      <c r="H97" s="7">
        <v>144722</v>
      </c>
      <c r="I97" s="7">
        <v>0</v>
      </c>
      <c r="J97" s="7">
        <v>45038</v>
      </c>
      <c r="K97" s="7">
        <v>11048200</v>
      </c>
      <c r="L97" s="11">
        <v>0.33153908873564492</v>
      </c>
      <c r="M97" s="11">
        <v>0.11057752104033941</v>
      </c>
      <c r="N97" s="11">
        <v>0.17049930211025277</v>
      </c>
      <c r="O97" s="11">
        <v>4.1071848094968284E-2</v>
      </c>
      <c r="P97" s="11">
        <v>0.65368775998120543</v>
      </c>
      <c r="Q97" s="12">
        <v>0</v>
      </c>
      <c r="R97" s="12">
        <v>0</v>
      </c>
      <c r="S97" s="12">
        <v>1.3197624952480946E-3</v>
      </c>
      <c r="T97" s="7">
        <v>31560</v>
      </c>
      <c r="U97" s="7">
        <v>16003</v>
      </c>
      <c r="V97" s="7">
        <v>0</v>
      </c>
      <c r="W97" s="7">
        <v>16003</v>
      </c>
    </row>
    <row r="98" spans="1:23" x14ac:dyDescent="0.25">
      <c r="A98" s="6" t="s">
        <v>99</v>
      </c>
      <c r="B98" s="7">
        <f>VLOOKUP(A98,[1]pop!A$2:B$1500,2,FALSE)</f>
        <v>116</v>
      </c>
      <c r="C98" s="7">
        <v>78287</v>
      </c>
      <c r="D98" s="7">
        <v>78287</v>
      </c>
      <c r="E98" s="7">
        <v>0</v>
      </c>
      <c r="F98" s="7">
        <v>0</v>
      </c>
      <c r="G98" s="7">
        <v>4710</v>
      </c>
      <c r="H98" s="7">
        <v>73577</v>
      </c>
      <c r="I98" s="7">
        <v>15712</v>
      </c>
      <c r="J98" s="7">
        <v>15318</v>
      </c>
      <c r="K98" s="7">
        <v>6989400</v>
      </c>
      <c r="L98" s="11">
        <v>0.58353833399024146</v>
      </c>
      <c r="M98" s="11">
        <v>0.45830898242657353</v>
      </c>
      <c r="N98" s="11">
        <v>0.10522309960993245</v>
      </c>
      <c r="O98" s="11">
        <v>4.7406118759938567E-2</v>
      </c>
      <c r="P98" s="11">
        <v>1.1944765347866859</v>
      </c>
      <c r="Q98" s="12">
        <v>0</v>
      </c>
      <c r="R98" s="12">
        <v>0</v>
      </c>
      <c r="S98" s="12">
        <v>9.2797665035625372E-4</v>
      </c>
      <c r="T98" s="7">
        <v>18986</v>
      </c>
      <c r="U98" s="7">
        <v>49433</v>
      </c>
      <c r="V98" s="7">
        <v>15712</v>
      </c>
      <c r="W98" s="7">
        <v>33721</v>
      </c>
    </row>
    <row r="99" spans="1:23" x14ac:dyDescent="0.25">
      <c r="A99" s="6" t="s">
        <v>100</v>
      </c>
      <c r="B99" s="7">
        <f>VLOOKUP(A99,[1]pop!A$2:B$1500,2,FALSE)</f>
        <v>638</v>
      </c>
      <c r="C99" s="7">
        <v>650426</v>
      </c>
      <c r="D99" s="7">
        <v>650426</v>
      </c>
      <c r="E99" s="7">
        <v>0</v>
      </c>
      <c r="F99" s="7">
        <v>9803</v>
      </c>
      <c r="G99" s="7">
        <v>0</v>
      </c>
      <c r="H99" s="7">
        <v>640623</v>
      </c>
      <c r="I99" s="7">
        <v>0</v>
      </c>
      <c r="J99" s="7">
        <v>159699</v>
      </c>
      <c r="K99" s="7">
        <v>57635000</v>
      </c>
      <c r="L99" s="11">
        <v>0.39836534123813849</v>
      </c>
      <c r="M99" s="11">
        <v>0.8213426617527001</v>
      </c>
      <c r="N99" s="11">
        <v>0.16174879765478292</v>
      </c>
      <c r="O99" s="11">
        <v>3.0487509814664786E-2</v>
      </c>
      <c r="P99" s="11">
        <v>1.4119443104602862</v>
      </c>
      <c r="Q99" s="12">
        <v>0</v>
      </c>
      <c r="R99" s="12">
        <v>0</v>
      </c>
      <c r="S99" s="12">
        <v>2.2408779387524942E-3</v>
      </c>
      <c r="T99" s="7">
        <v>223377</v>
      </c>
      <c r="U99" s="7">
        <v>526171</v>
      </c>
      <c r="V99" s="7">
        <v>0</v>
      </c>
      <c r="W99" s="7">
        <v>526171</v>
      </c>
    </row>
    <row r="100" spans="1:23" x14ac:dyDescent="0.25">
      <c r="A100" s="6" t="s">
        <v>101</v>
      </c>
      <c r="B100" s="7">
        <f>VLOOKUP(A100,[1]pop!A$2:B$1500,2,FALSE)</f>
        <v>836</v>
      </c>
      <c r="C100" s="7">
        <v>589512</v>
      </c>
      <c r="D100" s="7">
        <v>589512</v>
      </c>
      <c r="E100" s="7">
        <v>0</v>
      </c>
      <c r="F100" s="7">
        <v>0</v>
      </c>
      <c r="G100" s="7">
        <v>0</v>
      </c>
      <c r="H100" s="7">
        <v>589512</v>
      </c>
      <c r="I100" s="7">
        <v>0</v>
      </c>
      <c r="J100" s="7">
        <v>131310</v>
      </c>
      <c r="K100" s="7">
        <v>54576700</v>
      </c>
      <c r="L100" s="11">
        <v>0.45083221376324822</v>
      </c>
      <c r="M100" s="11">
        <v>0.39106922335762462</v>
      </c>
      <c r="N100" s="11">
        <v>0.29819918848132015</v>
      </c>
      <c r="O100" s="11">
        <v>8.2949965395106456E-4</v>
      </c>
      <c r="P100" s="11">
        <v>1.1409301252561441</v>
      </c>
      <c r="Q100" s="12">
        <v>0</v>
      </c>
      <c r="R100" s="12">
        <v>0</v>
      </c>
      <c r="S100" s="12">
        <v>1.2402911865319816E-3</v>
      </c>
      <c r="T100" s="7">
        <v>314121</v>
      </c>
      <c r="U100" s="7">
        <v>230540</v>
      </c>
      <c r="V100" s="7">
        <v>0</v>
      </c>
      <c r="W100" s="7">
        <v>230540</v>
      </c>
    </row>
    <row r="101" spans="1:23" x14ac:dyDescent="0.25">
      <c r="A101" s="6" t="s">
        <v>102</v>
      </c>
      <c r="B101" s="7">
        <f>VLOOKUP(A101,[1]pop!A$2:B$1500,2,FALSE)</f>
        <v>526</v>
      </c>
      <c r="C101" s="7">
        <v>134074</v>
      </c>
      <c r="D101" s="7">
        <v>134074</v>
      </c>
      <c r="E101" s="7">
        <v>0</v>
      </c>
      <c r="F101" s="7">
        <v>0</v>
      </c>
      <c r="G101" s="7">
        <v>0</v>
      </c>
      <c r="H101" s="7">
        <v>134074</v>
      </c>
      <c r="I101" s="7">
        <v>0</v>
      </c>
      <c r="J101" s="7">
        <v>31262</v>
      </c>
      <c r="K101" s="7">
        <v>12898000</v>
      </c>
      <c r="L101" s="11">
        <v>0.29278607336247148</v>
      </c>
      <c r="M101" s="11">
        <v>2.7596924086698391</v>
      </c>
      <c r="N101" s="11">
        <v>0</v>
      </c>
      <c r="O101" s="11">
        <v>1.9974044184554798E-2</v>
      </c>
      <c r="P101" s="11">
        <v>3.0724525262168654</v>
      </c>
      <c r="Q101" s="12">
        <v>0</v>
      </c>
      <c r="R101" s="12">
        <v>0</v>
      </c>
      <c r="S101" s="12">
        <v>4.347728329973639E-3</v>
      </c>
      <c r="T101" s="7">
        <v>328330</v>
      </c>
      <c r="U101" s="7">
        <v>370003</v>
      </c>
      <c r="V101" s="7">
        <v>0</v>
      </c>
      <c r="W101" s="7">
        <v>370003</v>
      </c>
    </row>
    <row r="102" spans="1:23" x14ac:dyDescent="0.25">
      <c r="A102" s="6" t="s">
        <v>103</v>
      </c>
      <c r="B102" s="7">
        <f>VLOOKUP(A102,[1]pop!A$2:B$1500,2,FALSE)</f>
        <v>638</v>
      </c>
      <c r="C102" s="7">
        <v>435030</v>
      </c>
      <c r="D102" s="7">
        <v>435030</v>
      </c>
      <c r="E102" s="7">
        <v>0</v>
      </c>
      <c r="F102" s="7">
        <v>0</v>
      </c>
      <c r="G102" s="7">
        <v>0</v>
      </c>
      <c r="H102" s="7">
        <v>435030</v>
      </c>
      <c r="I102" s="7">
        <v>0</v>
      </c>
      <c r="J102" s="7">
        <v>11558</v>
      </c>
      <c r="K102" s="7">
        <v>45441300</v>
      </c>
      <c r="L102" s="11">
        <v>0.34091441969519343</v>
      </c>
      <c r="M102" s="11">
        <v>0.39657035147001357</v>
      </c>
      <c r="N102" s="11">
        <v>0.13933062087672116</v>
      </c>
      <c r="O102" s="11">
        <v>1.1934809093625726E-2</v>
      </c>
      <c r="P102" s="11">
        <v>0.88875020113555392</v>
      </c>
      <c r="Q102" s="12">
        <v>0</v>
      </c>
      <c r="R102" s="12">
        <v>0</v>
      </c>
      <c r="S102" s="12">
        <v>1.9164064408368599E-3</v>
      </c>
      <c r="T102" s="7">
        <v>258861</v>
      </c>
      <c r="U102" s="7">
        <v>172520</v>
      </c>
      <c r="V102" s="7">
        <v>0</v>
      </c>
      <c r="W102" s="7">
        <v>172520</v>
      </c>
    </row>
    <row r="103" spans="1:23" x14ac:dyDescent="0.25">
      <c r="A103" s="6" t="s">
        <v>104</v>
      </c>
      <c r="B103" s="7">
        <f>VLOOKUP(A103,[1]pop!A$2:B$1500,2,FALSE)</f>
        <v>550</v>
      </c>
      <c r="C103" s="7">
        <v>744087</v>
      </c>
      <c r="D103" s="7">
        <v>744087</v>
      </c>
      <c r="E103" s="7">
        <v>0</v>
      </c>
      <c r="F103" s="7">
        <v>0</v>
      </c>
      <c r="G103" s="7">
        <v>0</v>
      </c>
      <c r="H103" s="7">
        <v>744087</v>
      </c>
      <c r="I103" s="7">
        <v>0</v>
      </c>
      <c r="J103" s="7">
        <v>80094</v>
      </c>
      <c r="K103" s="7">
        <v>65884600</v>
      </c>
      <c r="L103" s="11">
        <v>0.4889213223722495</v>
      </c>
      <c r="M103" s="11">
        <v>0.21356911221402874</v>
      </c>
      <c r="N103" s="11">
        <v>0.17888768383267009</v>
      </c>
      <c r="O103" s="11">
        <v>0</v>
      </c>
      <c r="P103" s="11">
        <v>0.88137811841894831</v>
      </c>
      <c r="Q103" s="12">
        <v>0</v>
      </c>
      <c r="R103" s="12">
        <v>0</v>
      </c>
      <c r="S103" s="12">
        <v>1.7775474086508835E-3</v>
      </c>
      <c r="T103" s="7">
        <v>93628</v>
      </c>
      <c r="U103" s="7">
        <v>158914</v>
      </c>
      <c r="V103" s="7">
        <v>0</v>
      </c>
      <c r="W103" s="7">
        <v>158914</v>
      </c>
    </row>
    <row r="104" spans="1:23" x14ac:dyDescent="0.25">
      <c r="A104" s="6" t="s">
        <v>105</v>
      </c>
      <c r="B104" s="7">
        <f>VLOOKUP(A104,[1]pop!A$2:B$1500,2,FALSE)</f>
        <v>722</v>
      </c>
      <c r="C104" s="7">
        <v>467328</v>
      </c>
      <c r="D104" s="7">
        <v>467328</v>
      </c>
      <c r="E104" s="7">
        <v>0</v>
      </c>
      <c r="F104" s="7">
        <v>0</v>
      </c>
      <c r="G104" s="7">
        <v>0</v>
      </c>
      <c r="H104" s="7">
        <v>467328</v>
      </c>
      <c r="I104" s="7">
        <v>0</v>
      </c>
      <c r="J104" s="7">
        <v>21954</v>
      </c>
      <c r="K104" s="7">
        <v>49801000</v>
      </c>
      <c r="L104" s="11">
        <v>0.46624212544508353</v>
      </c>
      <c r="M104" s="11">
        <v>1.0998977163790742</v>
      </c>
      <c r="N104" s="11">
        <v>9.412660914817858E-2</v>
      </c>
      <c r="O104" s="11">
        <v>1.4700595727198028E-2</v>
      </c>
      <c r="P104" s="11">
        <v>1.6749670466995341</v>
      </c>
      <c r="Q104" s="12">
        <v>0</v>
      </c>
      <c r="R104" s="12">
        <v>0</v>
      </c>
      <c r="S104" s="12">
        <v>1.5198289190980101E-3</v>
      </c>
      <c r="T104" s="7">
        <v>322198</v>
      </c>
      <c r="U104" s="7">
        <v>514013</v>
      </c>
      <c r="V104" s="7">
        <v>0</v>
      </c>
      <c r="W104" s="7">
        <v>514013</v>
      </c>
    </row>
    <row r="105" spans="1:23" x14ac:dyDescent="0.25">
      <c r="A105" s="6" t="s">
        <v>106</v>
      </c>
      <c r="B105" s="7">
        <f>VLOOKUP(A105,[1]pop!A$2:B$1500,2,FALSE)</f>
        <v>104</v>
      </c>
      <c r="C105" s="7">
        <v>89017</v>
      </c>
      <c r="D105" s="7">
        <v>89017</v>
      </c>
      <c r="E105" s="7">
        <v>0</v>
      </c>
      <c r="F105" s="7">
        <v>0</v>
      </c>
      <c r="G105" s="7">
        <v>0</v>
      </c>
      <c r="H105" s="7">
        <v>89017</v>
      </c>
      <c r="I105" s="7">
        <v>0</v>
      </c>
      <c r="J105" s="7">
        <v>30117</v>
      </c>
      <c r="K105" s="7">
        <v>7344900</v>
      </c>
      <c r="L105" s="11">
        <v>0.43552355168113954</v>
      </c>
      <c r="M105" s="11">
        <v>0.42559286428435017</v>
      </c>
      <c r="N105" s="11">
        <v>0.25283934529359559</v>
      </c>
      <c r="O105" s="11">
        <v>1.5850904883336892E-2</v>
      </c>
      <c r="P105" s="11">
        <v>1.1298066661424222</v>
      </c>
      <c r="Q105" s="12">
        <v>0</v>
      </c>
      <c r="R105" s="12">
        <v>0</v>
      </c>
      <c r="S105" s="12">
        <v>1.1470544187123038E-3</v>
      </c>
      <c r="T105" s="7">
        <v>13721</v>
      </c>
      <c r="U105" s="7">
        <v>37885</v>
      </c>
      <c r="V105" s="7">
        <v>0</v>
      </c>
      <c r="W105" s="7">
        <v>37885</v>
      </c>
    </row>
    <row r="106" spans="1:23" x14ac:dyDescent="0.25">
      <c r="A106" s="6" t="s">
        <v>107</v>
      </c>
      <c r="B106" s="7">
        <f>VLOOKUP(A106,[1]pop!A$2:B$1500,2,FALSE)</f>
        <v>309</v>
      </c>
      <c r="C106" s="7">
        <v>278333</v>
      </c>
      <c r="D106" s="7">
        <v>278333</v>
      </c>
      <c r="E106" s="7">
        <v>0</v>
      </c>
      <c r="F106" s="7">
        <v>6962</v>
      </c>
      <c r="G106" s="7">
        <v>0</v>
      </c>
      <c r="H106" s="7">
        <v>271371</v>
      </c>
      <c r="I106" s="7">
        <v>0</v>
      </c>
      <c r="J106" s="7">
        <v>44138</v>
      </c>
      <c r="K106" s="7">
        <v>26046500</v>
      </c>
      <c r="L106" s="11">
        <v>0.42110616093834641</v>
      </c>
      <c r="M106" s="11">
        <v>0.20893905391511988</v>
      </c>
      <c r="N106" s="11">
        <v>0.21638273802285432</v>
      </c>
      <c r="O106" s="11">
        <v>4.0940262592539366E-3</v>
      </c>
      <c r="P106" s="11">
        <v>0.85052197913557459</v>
      </c>
      <c r="Q106" s="12">
        <v>0</v>
      </c>
      <c r="R106" s="12">
        <v>0</v>
      </c>
      <c r="S106" s="12">
        <v>1.7495248881807537E-3</v>
      </c>
      <c r="T106" s="7">
        <v>52257</v>
      </c>
      <c r="U106" s="7">
        <v>56700</v>
      </c>
      <c r="V106" s="7">
        <v>0</v>
      </c>
      <c r="W106" s="7">
        <v>56700</v>
      </c>
    </row>
    <row r="107" spans="1:23" x14ac:dyDescent="0.25">
      <c r="A107" s="6" t="s">
        <v>108</v>
      </c>
      <c r="B107" s="7">
        <f>VLOOKUP(A107,[1]pop!A$2:B$1500,2,FALSE)</f>
        <v>16611</v>
      </c>
      <c r="C107" s="7">
        <v>23703855</v>
      </c>
      <c r="D107" s="7">
        <v>23703855</v>
      </c>
      <c r="E107" s="7">
        <v>0</v>
      </c>
      <c r="F107" s="7">
        <v>203546</v>
      </c>
      <c r="G107" s="7">
        <v>0</v>
      </c>
      <c r="H107" s="7">
        <v>23500309</v>
      </c>
      <c r="I107" s="7">
        <v>0</v>
      </c>
      <c r="J107" s="7">
        <v>4716013</v>
      </c>
      <c r="K107" s="7">
        <v>2081055903</v>
      </c>
      <c r="L107" s="11">
        <v>0.34358990769014996</v>
      </c>
      <c r="M107" s="11">
        <v>0.47867251447629899</v>
      </c>
      <c r="N107" s="11">
        <v>0.20927958862157939</v>
      </c>
      <c r="O107" s="11">
        <v>1.6903054338562103E-2</v>
      </c>
      <c r="P107" s="11">
        <v>1.0484450651265906</v>
      </c>
      <c r="Q107" s="12">
        <v>0</v>
      </c>
      <c r="R107" s="12">
        <v>0</v>
      </c>
      <c r="S107" s="12">
        <v>1.6866990429905812E-3</v>
      </c>
      <c r="T107" s="7">
        <v>1427128</v>
      </c>
      <c r="U107" s="7">
        <v>11248952</v>
      </c>
      <c r="V107" s="7">
        <v>0</v>
      </c>
      <c r="W107" s="7">
        <v>11248952</v>
      </c>
    </row>
    <row r="108" spans="1:23" x14ac:dyDescent="0.25">
      <c r="A108" s="6" t="s">
        <v>109</v>
      </c>
      <c r="B108" s="7">
        <f>VLOOKUP(A108,[1]pop!A$2:B$1500,2,FALSE)</f>
        <v>643</v>
      </c>
      <c r="C108" s="7">
        <v>438189</v>
      </c>
      <c r="D108" s="7">
        <v>438189</v>
      </c>
      <c r="E108" s="7">
        <v>0</v>
      </c>
      <c r="F108" s="7">
        <v>0</v>
      </c>
      <c r="G108" s="7">
        <v>0</v>
      </c>
      <c r="H108" s="7">
        <v>438189</v>
      </c>
      <c r="I108" s="7">
        <v>0</v>
      </c>
      <c r="J108" s="7">
        <v>94174</v>
      </c>
      <c r="K108" s="7">
        <v>41610800</v>
      </c>
      <c r="L108" s="11">
        <v>0.25652401132844505</v>
      </c>
      <c r="M108" s="11">
        <v>1.8962593766616689</v>
      </c>
      <c r="N108" s="11">
        <v>1.3030906754847794E-2</v>
      </c>
      <c r="O108" s="11">
        <v>1.6880843654222266E-2</v>
      </c>
      <c r="P108" s="11">
        <v>2.1826951383991844</v>
      </c>
      <c r="Q108" s="12">
        <v>0</v>
      </c>
      <c r="R108" s="12">
        <v>0</v>
      </c>
      <c r="S108" s="12">
        <v>3.2848923837080759E-3</v>
      </c>
      <c r="T108" s="7">
        <v>267152</v>
      </c>
      <c r="U108" s="7">
        <v>830920</v>
      </c>
      <c r="V108" s="7">
        <v>0</v>
      </c>
      <c r="W108" s="7">
        <v>830920</v>
      </c>
    </row>
    <row r="109" spans="1:23" x14ac:dyDescent="0.25">
      <c r="A109" s="6" t="s">
        <v>110</v>
      </c>
      <c r="B109" s="7">
        <f>VLOOKUP(A109,[1]pop!A$2:B$1500,2,FALSE)</f>
        <v>976</v>
      </c>
      <c r="C109" s="7">
        <v>509615</v>
      </c>
      <c r="D109" s="7">
        <v>509615</v>
      </c>
      <c r="E109" s="7">
        <v>0</v>
      </c>
      <c r="F109" s="7">
        <v>0</v>
      </c>
      <c r="G109" s="7">
        <v>14828</v>
      </c>
      <c r="H109" s="7">
        <v>494787</v>
      </c>
      <c r="I109" s="7">
        <v>166016</v>
      </c>
      <c r="J109" s="7">
        <v>25940</v>
      </c>
      <c r="K109" s="7">
        <v>55574950</v>
      </c>
      <c r="L109" s="11">
        <v>0.51778037822335676</v>
      </c>
      <c r="M109" s="11">
        <v>0.57928765307091734</v>
      </c>
      <c r="N109" s="11">
        <v>2.5619104786504091E-2</v>
      </c>
      <c r="O109" s="11">
        <v>1.0469151372206626E-2</v>
      </c>
      <c r="P109" s="11">
        <v>1.1331562874529848</v>
      </c>
      <c r="Q109" s="12">
        <v>0</v>
      </c>
      <c r="R109" s="12">
        <v>0</v>
      </c>
      <c r="S109" s="12">
        <v>5.8967214545402205E-4</v>
      </c>
      <c r="T109" s="7">
        <v>419562</v>
      </c>
      <c r="U109" s="7">
        <v>452640</v>
      </c>
      <c r="V109" s="7">
        <v>166016</v>
      </c>
      <c r="W109" s="7">
        <v>286624</v>
      </c>
    </row>
    <row r="110" spans="1:23" x14ac:dyDescent="0.25">
      <c r="A110" s="6" t="s">
        <v>111</v>
      </c>
      <c r="B110" s="7">
        <f>VLOOKUP(A110,[1]pop!A$2:B$1500,2,FALSE)</f>
        <v>65327</v>
      </c>
      <c r="C110" s="7">
        <v>117897532</v>
      </c>
      <c r="D110" s="7">
        <v>117897532</v>
      </c>
      <c r="E110" s="7">
        <v>0</v>
      </c>
      <c r="F110" s="7">
        <v>384327</v>
      </c>
      <c r="G110" s="7">
        <v>13322602</v>
      </c>
      <c r="H110" s="7">
        <v>104190603</v>
      </c>
      <c r="I110" s="7">
        <v>12423662</v>
      </c>
      <c r="J110" s="7">
        <v>36160518</v>
      </c>
      <c r="K110" s="7">
        <v>9547006710</v>
      </c>
      <c r="L110" s="11">
        <v>0.18328731622754885</v>
      </c>
      <c r="M110" s="11">
        <v>0.42505063532456955</v>
      </c>
      <c r="N110" s="11">
        <v>0.1952937060936292</v>
      </c>
      <c r="O110" s="11">
        <v>4.1765810684481784E-2</v>
      </c>
      <c r="P110" s="11">
        <v>0.84539746833022933</v>
      </c>
      <c r="Q110" s="12">
        <v>0</v>
      </c>
      <c r="R110" s="12">
        <v>0</v>
      </c>
      <c r="S110" s="12">
        <v>2.5230729098335365E-3</v>
      </c>
      <c r="T110" s="7">
        <v>426380</v>
      </c>
      <c r="U110" s="7">
        <v>56709944</v>
      </c>
      <c r="V110" s="7">
        <v>12423662</v>
      </c>
      <c r="W110" s="7">
        <v>44286282</v>
      </c>
    </row>
    <row r="111" spans="1:23" x14ac:dyDescent="0.25">
      <c r="A111" s="6" t="s">
        <v>112</v>
      </c>
      <c r="B111" s="7">
        <f>VLOOKUP(A111,[1]pop!A$2:B$1500,2,FALSE)</f>
        <v>122</v>
      </c>
      <c r="C111" s="7">
        <v>61804</v>
      </c>
      <c r="D111" s="7">
        <v>61804</v>
      </c>
      <c r="E111" s="7">
        <v>0</v>
      </c>
      <c r="F111" s="7">
        <v>0</v>
      </c>
      <c r="G111" s="7">
        <v>0</v>
      </c>
      <c r="H111" s="7">
        <v>61804</v>
      </c>
      <c r="I111" s="7">
        <v>0</v>
      </c>
      <c r="J111" s="7">
        <v>2676</v>
      </c>
      <c r="K111" s="7">
        <v>6095100</v>
      </c>
      <c r="L111" s="11">
        <v>0.4425927124457964</v>
      </c>
      <c r="M111" s="11">
        <v>0.36476603456086987</v>
      </c>
      <c r="N111" s="11">
        <v>9.3116950359200049E-2</v>
      </c>
      <c r="O111" s="11">
        <v>8.2518930813539572E-4</v>
      </c>
      <c r="P111" s="11">
        <v>0.90130088667400177</v>
      </c>
      <c r="Q111" s="12">
        <v>0</v>
      </c>
      <c r="R111" s="12">
        <v>0</v>
      </c>
      <c r="S111" s="12">
        <v>1.4355793998457778E-3</v>
      </c>
      <c r="T111" s="7">
        <v>38840</v>
      </c>
      <c r="U111" s="7">
        <v>22544</v>
      </c>
      <c r="V111" s="7">
        <v>0</v>
      </c>
      <c r="W111" s="7">
        <v>22544</v>
      </c>
    </row>
    <row r="112" spans="1:23" x14ac:dyDescent="0.25">
      <c r="A112" s="6" t="s">
        <v>113</v>
      </c>
      <c r="B112" s="7">
        <f>VLOOKUP(A112,[1]pop!A$2:B$1500,2,FALSE)</f>
        <v>598</v>
      </c>
      <c r="C112" s="7">
        <v>244577</v>
      </c>
      <c r="D112" s="7">
        <v>244577</v>
      </c>
      <c r="E112" s="7">
        <v>0</v>
      </c>
      <c r="F112" s="7">
        <v>0</v>
      </c>
      <c r="G112" s="7">
        <v>0</v>
      </c>
      <c r="H112" s="7">
        <v>244577</v>
      </c>
      <c r="I112" s="7">
        <v>0</v>
      </c>
      <c r="J112" s="7">
        <v>35972</v>
      </c>
      <c r="K112" s="7">
        <v>24787201</v>
      </c>
      <c r="L112" s="11">
        <v>0.39212599712973828</v>
      </c>
      <c r="M112" s="11">
        <v>0.87751096791603467</v>
      </c>
      <c r="N112" s="11">
        <v>2.4450377590697406E-2</v>
      </c>
      <c r="O112" s="11">
        <v>4.7633260690907158E-3</v>
      </c>
      <c r="P112" s="11">
        <v>1.298850668705561</v>
      </c>
      <c r="Q112" s="12">
        <v>0</v>
      </c>
      <c r="R112" s="12">
        <v>0</v>
      </c>
      <c r="S112" s="12">
        <v>5.0695921657310161E-3</v>
      </c>
      <c r="T112" s="7">
        <v>245326</v>
      </c>
      <c r="U112" s="7">
        <v>214619</v>
      </c>
      <c r="V112" s="7">
        <v>0</v>
      </c>
      <c r="W112" s="7">
        <v>214619</v>
      </c>
    </row>
    <row r="113" spans="1:23" x14ac:dyDescent="0.25">
      <c r="A113" s="6" t="s">
        <v>114</v>
      </c>
      <c r="B113" s="7">
        <f>VLOOKUP(A113,[1]pop!A$2:B$1500,2,FALSE)</f>
        <v>6688</v>
      </c>
      <c r="C113" s="7">
        <v>9586211</v>
      </c>
      <c r="D113" s="7">
        <v>9586211</v>
      </c>
      <c r="E113" s="7">
        <v>0</v>
      </c>
      <c r="F113" s="7">
        <v>0</v>
      </c>
      <c r="G113" s="7">
        <v>0</v>
      </c>
      <c r="H113" s="7">
        <v>9586211</v>
      </c>
      <c r="I113" s="7">
        <v>0</v>
      </c>
      <c r="J113" s="7">
        <v>1167428</v>
      </c>
      <c r="K113" s="7">
        <v>887567730</v>
      </c>
      <c r="L113" s="11">
        <v>0.43128040891234293</v>
      </c>
      <c r="M113" s="11">
        <v>0.6060257801544322</v>
      </c>
      <c r="N113" s="11">
        <v>0.38649597844236894</v>
      </c>
      <c r="O113" s="11">
        <v>1.6766061168484607E-2</v>
      </c>
      <c r="P113" s="11">
        <v>1.4405682286776287</v>
      </c>
      <c r="Q113" s="12">
        <v>0</v>
      </c>
      <c r="R113" s="12">
        <v>0</v>
      </c>
      <c r="S113" s="12">
        <v>1.4003945366513042E-3</v>
      </c>
      <c r="T113" s="7">
        <v>499478</v>
      </c>
      <c r="U113" s="7">
        <v>5809491</v>
      </c>
      <c r="V113" s="7">
        <v>0</v>
      </c>
      <c r="W113" s="7">
        <v>5809491</v>
      </c>
    </row>
    <row r="114" spans="1:23" x14ac:dyDescent="0.25">
      <c r="A114" s="6" t="s">
        <v>115</v>
      </c>
      <c r="B114" s="7">
        <f>VLOOKUP(A114,[1]pop!A$2:B$1500,2,FALSE)</f>
        <v>2767</v>
      </c>
      <c r="C114" s="7">
        <v>2407594</v>
      </c>
      <c r="D114" s="7">
        <v>2407594</v>
      </c>
      <c r="E114" s="7">
        <v>0</v>
      </c>
      <c r="F114" s="7">
        <v>23427</v>
      </c>
      <c r="G114" s="7">
        <v>0</v>
      </c>
      <c r="H114" s="7">
        <v>2384167</v>
      </c>
      <c r="I114" s="7">
        <v>0</v>
      </c>
      <c r="J114" s="7">
        <v>371270</v>
      </c>
      <c r="K114" s="7">
        <v>226847625</v>
      </c>
      <c r="L114" s="11">
        <v>0.47288382063840328</v>
      </c>
      <c r="M114" s="11">
        <v>0.52350988835933054</v>
      </c>
      <c r="N114" s="11">
        <v>0.17207016119256746</v>
      </c>
      <c r="O114" s="11">
        <v>1.7500871373523751E-2</v>
      </c>
      <c r="P114" s="11">
        <v>1.185964741563825</v>
      </c>
      <c r="Q114" s="12">
        <v>0</v>
      </c>
      <c r="R114" s="12">
        <v>0</v>
      </c>
      <c r="S114" s="12">
        <v>1.7737986015943521E-3</v>
      </c>
      <c r="T114" s="7">
        <v>1204544</v>
      </c>
      <c r="U114" s="7">
        <v>1248135</v>
      </c>
      <c r="V114" s="7">
        <v>0</v>
      </c>
      <c r="W114" s="7">
        <v>1248135</v>
      </c>
    </row>
    <row r="115" spans="1:23" x14ac:dyDescent="0.25">
      <c r="A115" s="6" t="s">
        <v>116</v>
      </c>
      <c r="B115" s="7">
        <f>VLOOKUP(A115,[1]pop!A$2:B$1500,2,FALSE)</f>
        <v>203</v>
      </c>
      <c r="C115" s="7">
        <v>144955</v>
      </c>
      <c r="D115" s="7">
        <v>144955</v>
      </c>
      <c r="E115" s="7">
        <v>0</v>
      </c>
      <c r="F115" s="7">
        <v>0</v>
      </c>
      <c r="G115" s="7">
        <v>0</v>
      </c>
      <c r="H115" s="7">
        <v>144955</v>
      </c>
      <c r="I115" s="7">
        <v>0</v>
      </c>
      <c r="J115" s="7">
        <v>42894</v>
      </c>
      <c r="K115" s="7">
        <v>11916400</v>
      </c>
      <c r="L115" s="11">
        <v>0.28791004104722157</v>
      </c>
      <c r="M115" s="11">
        <v>0.51647062881583938</v>
      </c>
      <c r="N115" s="11">
        <v>0.16353351039977923</v>
      </c>
      <c r="O115" s="11">
        <v>1.8840329757510953E-2</v>
      </c>
      <c r="P115" s="11">
        <v>0.98675451002035108</v>
      </c>
      <c r="Q115" s="12">
        <v>0</v>
      </c>
      <c r="R115" s="12">
        <v>0</v>
      </c>
      <c r="S115" s="12">
        <v>9.1311134235171694E-4</v>
      </c>
      <c r="T115" s="7">
        <v>53953</v>
      </c>
      <c r="U115" s="7">
        <v>74865</v>
      </c>
      <c r="V115" s="7">
        <v>0</v>
      </c>
      <c r="W115" s="7">
        <v>74865</v>
      </c>
    </row>
    <row r="116" spans="1:23" x14ac:dyDescent="0.25">
      <c r="A116" s="6" t="s">
        <v>117</v>
      </c>
      <c r="B116" s="7">
        <f>VLOOKUP(A116,[1]pop!A$2:B$1500,2,FALSE)</f>
        <v>329</v>
      </c>
      <c r="C116" s="7">
        <v>139212</v>
      </c>
      <c r="D116" s="7">
        <v>139212</v>
      </c>
      <c r="E116" s="7">
        <v>0</v>
      </c>
      <c r="F116" s="7">
        <v>0</v>
      </c>
      <c r="G116" s="7">
        <v>4102</v>
      </c>
      <c r="H116" s="7">
        <v>135110</v>
      </c>
      <c r="I116" s="7">
        <v>70403</v>
      </c>
      <c r="J116" s="7">
        <v>12804</v>
      </c>
      <c r="K116" s="7">
        <v>14847200</v>
      </c>
      <c r="L116" s="11">
        <v>0.41711938420546224</v>
      </c>
      <c r="M116" s="11">
        <v>1.232514247650063</v>
      </c>
      <c r="N116" s="11">
        <v>0.21862186366664199</v>
      </c>
      <c r="O116" s="11">
        <v>5.3585966989860116E-3</v>
      </c>
      <c r="P116" s="11">
        <v>1.8736140922211533</v>
      </c>
      <c r="Q116" s="12">
        <v>0</v>
      </c>
      <c r="R116" s="12">
        <v>0</v>
      </c>
      <c r="S116" s="12">
        <v>9.5890134166711567E-4</v>
      </c>
      <c r="T116" s="7">
        <v>124537</v>
      </c>
      <c r="U116" s="7">
        <v>236928</v>
      </c>
      <c r="V116" s="7">
        <v>70403</v>
      </c>
      <c r="W116" s="7">
        <v>166525</v>
      </c>
    </row>
    <row r="117" spans="1:23" x14ac:dyDescent="0.25">
      <c r="A117" s="6" t="s">
        <v>118</v>
      </c>
      <c r="B117" s="7">
        <f>VLOOKUP(A117,[1]pop!A$2:B$1500,2,FALSE)</f>
        <v>10572</v>
      </c>
      <c r="C117" s="7">
        <v>11912525</v>
      </c>
      <c r="D117" s="7">
        <v>11912525</v>
      </c>
      <c r="E117" s="7">
        <v>0</v>
      </c>
      <c r="F117" s="7">
        <v>536163</v>
      </c>
      <c r="G117" s="7">
        <v>0</v>
      </c>
      <c r="H117" s="7">
        <v>11376362</v>
      </c>
      <c r="I117" s="7">
        <v>0</v>
      </c>
      <c r="J117" s="7">
        <v>2895104</v>
      </c>
      <c r="K117" s="7">
        <v>1036744800</v>
      </c>
      <c r="L117" s="11">
        <v>0.44938557686543379</v>
      </c>
      <c r="M117" s="11">
        <v>0.60068016471346464</v>
      </c>
      <c r="N117" s="11">
        <v>0.19974267696474496</v>
      </c>
      <c r="O117" s="11">
        <v>1.3266982889609173E-3</v>
      </c>
      <c r="P117" s="11">
        <v>1.2511351168326041</v>
      </c>
      <c r="Q117" s="12">
        <v>0</v>
      </c>
      <c r="R117" s="12">
        <v>0</v>
      </c>
      <c r="S117" s="12">
        <v>2.0646797553264796E-3</v>
      </c>
      <c r="T117" s="7">
        <v>1503227</v>
      </c>
      <c r="U117" s="7">
        <v>6833555</v>
      </c>
      <c r="V117" s="7">
        <v>0</v>
      </c>
      <c r="W117" s="7">
        <v>6833555</v>
      </c>
    </row>
    <row r="118" spans="1:23" x14ac:dyDescent="0.25">
      <c r="A118" s="6" t="s">
        <v>119</v>
      </c>
      <c r="B118" s="7">
        <f>VLOOKUP(A118,[1]pop!A$2:B$1500,2,FALSE)</f>
        <v>158</v>
      </c>
      <c r="C118" s="7">
        <v>67110</v>
      </c>
      <c r="D118" s="7">
        <v>67110</v>
      </c>
      <c r="E118" s="7">
        <v>0</v>
      </c>
      <c r="F118" s="7">
        <v>0</v>
      </c>
      <c r="G118" s="7">
        <v>0</v>
      </c>
      <c r="H118" s="7">
        <v>67110</v>
      </c>
      <c r="I118" s="7">
        <v>0</v>
      </c>
      <c r="J118" s="7">
        <v>20878</v>
      </c>
      <c r="K118" s="7">
        <v>5167100</v>
      </c>
      <c r="L118" s="11">
        <v>0.34976903591119057</v>
      </c>
      <c r="M118" s="11">
        <v>0.91646550439576813</v>
      </c>
      <c r="N118" s="11">
        <v>3.3661153330353154E-2</v>
      </c>
      <c r="O118" s="11">
        <v>3.975562509313068E-2</v>
      </c>
      <c r="P118" s="11">
        <v>1.3396513187304424</v>
      </c>
      <c r="Q118" s="12">
        <v>0</v>
      </c>
      <c r="R118" s="12">
        <v>0</v>
      </c>
      <c r="S118" s="12">
        <v>3.9900524472141043E-3</v>
      </c>
      <c r="T118" s="7">
        <v>52046</v>
      </c>
      <c r="U118" s="7">
        <v>61504</v>
      </c>
      <c r="V118" s="7">
        <v>0</v>
      </c>
      <c r="W118" s="7">
        <v>61504</v>
      </c>
    </row>
    <row r="119" spans="1:23" x14ac:dyDescent="0.25">
      <c r="A119" s="6" t="s">
        <v>120</v>
      </c>
      <c r="B119" s="7">
        <f>VLOOKUP(A119,[1]pop!A$2:B$1500,2,FALSE)</f>
        <v>1688</v>
      </c>
      <c r="C119" s="7">
        <v>1248487</v>
      </c>
      <c r="D119" s="7">
        <v>1248487</v>
      </c>
      <c r="E119" s="7">
        <v>0</v>
      </c>
      <c r="F119" s="7">
        <v>250589</v>
      </c>
      <c r="G119" s="7">
        <v>0</v>
      </c>
      <c r="H119" s="7">
        <v>997898</v>
      </c>
      <c r="I119" s="7">
        <v>0</v>
      </c>
      <c r="J119" s="7">
        <v>340324</v>
      </c>
      <c r="K119" s="7">
        <v>114017500</v>
      </c>
      <c r="L119" s="11">
        <v>0.29425652722021689</v>
      </c>
      <c r="M119" s="11">
        <v>1.1227500205431817</v>
      </c>
      <c r="N119" s="11">
        <v>0.16018971878889426</v>
      </c>
      <c r="O119" s="11">
        <v>1.3890197194502844E-2</v>
      </c>
      <c r="P119" s="11">
        <v>1.5910864637467959</v>
      </c>
      <c r="Q119" s="12">
        <v>0</v>
      </c>
      <c r="R119" s="12">
        <v>0</v>
      </c>
      <c r="S119" s="12">
        <v>2.7574012761198939E-3</v>
      </c>
      <c r="T119" s="7">
        <v>806874</v>
      </c>
      <c r="U119" s="7">
        <v>1120390</v>
      </c>
      <c r="V119" s="7">
        <v>0</v>
      </c>
      <c r="W119" s="7">
        <v>1120390</v>
      </c>
    </row>
    <row r="120" spans="1:23" x14ac:dyDescent="0.25">
      <c r="A120" s="6" t="s">
        <v>121</v>
      </c>
      <c r="B120" s="7">
        <f>VLOOKUP(A120,[1]pop!A$2:B$1500,2,FALSE)</f>
        <v>4166</v>
      </c>
      <c r="C120" s="7">
        <v>6419314</v>
      </c>
      <c r="D120" s="7">
        <v>6419314</v>
      </c>
      <c r="E120" s="7">
        <v>2676</v>
      </c>
      <c r="F120" s="7">
        <v>81459</v>
      </c>
      <c r="G120" s="7">
        <v>0</v>
      </c>
      <c r="H120" s="7">
        <v>6335179</v>
      </c>
      <c r="I120" s="7">
        <v>0</v>
      </c>
      <c r="J120" s="7">
        <v>1817733</v>
      </c>
      <c r="K120" s="7">
        <v>539424700</v>
      </c>
      <c r="L120" s="11">
        <v>0.40786534997669366</v>
      </c>
      <c r="M120" s="11">
        <v>0.54230701295101524</v>
      </c>
      <c r="N120" s="11">
        <v>0.20860626037559477</v>
      </c>
      <c r="O120" s="11">
        <v>9.9140055868981759E-3</v>
      </c>
      <c r="P120" s="11">
        <v>1.168692628890202</v>
      </c>
      <c r="Q120" s="12">
        <v>0</v>
      </c>
      <c r="R120" s="12">
        <v>0</v>
      </c>
      <c r="S120" s="12">
        <v>1.2992286041035941E-3</v>
      </c>
      <c r="T120" s="7">
        <v>817913</v>
      </c>
      <c r="U120" s="7">
        <v>3435612</v>
      </c>
      <c r="V120" s="7">
        <v>0</v>
      </c>
      <c r="W120" s="7">
        <v>3435612</v>
      </c>
    </row>
    <row r="121" spans="1:23" x14ac:dyDescent="0.25">
      <c r="A121" s="6" t="s">
        <v>122</v>
      </c>
      <c r="B121" s="7">
        <f>VLOOKUP(A121,[1]pop!A$2:B$1500,2,FALSE)</f>
        <v>316</v>
      </c>
      <c r="C121" s="7">
        <v>223193</v>
      </c>
      <c r="D121" s="7">
        <v>223193</v>
      </c>
      <c r="E121" s="7">
        <v>0</v>
      </c>
      <c r="F121" s="7">
        <v>0</v>
      </c>
      <c r="G121" s="7">
        <v>0</v>
      </c>
      <c r="H121" s="7">
        <v>223193</v>
      </c>
      <c r="I121" s="7">
        <v>0</v>
      </c>
      <c r="J121" s="7">
        <v>27844</v>
      </c>
      <c r="K121" s="7">
        <v>20252400</v>
      </c>
      <c r="L121" s="11">
        <v>0.27362865322837188</v>
      </c>
      <c r="M121" s="11">
        <v>0.81261957140232888</v>
      </c>
      <c r="N121" s="11">
        <v>0.11197483792054411</v>
      </c>
      <c r="O121" s="11">
        <v>0</v>
      </c>
      <c r="P121" s="11">
        <v>1.1982230625512449</v>
      </c>
      <c r="Q121" s="12">
        <v>0</v>
      </c>
      <c r="R121" s="12">
        <v>0</v>
      </c>
      <c r="S121" s="12">
        <v>2.6576603266773319E-3</v>
      </c>
      <c r="T121" s="7">
        <v>105250</v>
      </c>
      <c r="U121" s="7">
        <v>181371</v>
      </c>
      <c r="V121" s="7">
        <v>0</v>
      </c>
      <c r="W121" s="7">
        <v>181371</v>
      </c>
    </row>
    <row r="122" spans="1:23" x14ac:dyDescent="0.25">
      <c r="A122" s="6" t="s">
        <v>123</v>
      </c>
      <c r="B122" s="7">
        <f>VLOOKUP(A122,[1]pop!A$2:B$1500,2,FALSE)</f>
        <v>492</v>
      </c>
      <c r="C122" s="7">
        <v>375924</v>
      </c>
      <c r="D122" s="7">
        <v>375924</v>
      </c>
      <c r="E122" s="7">
        <v>0</v>
      </c>
      <c r="F122" s="7">
        <v>0</v>
      </c>
      <c r="G122" s="7">
        <v>0</v>
      </c>
      <c r="H122" s="7">
        <v>375924</v>
      </c>
      <c r="I122" s="7">
        <v>0</v>
      </c>
      <c r="J122" s="7">
        <v>32732</v>
      </c>
      <c r="K122" s="7">
        <v>38613400</v>
      </c>
      <c r="L122" s="11">
        <v>0.38041997850629383</v>
      </c>
      <c r="M122" s="11">
        <v>0.51174971536799996</v>
      </c>
      <c r="N122" s="11">
        <v>0.15893106053351208</v>
      </c>
      <c r="O122" s="11">
        <v>1.38192826209553E-2</v>
      </c>
      <c r="P122" s="11">
        <v>1.0649200370287613</v>
      </c>
      <c r="Q122" s="12">
        <v>0</v>
      </c>
      <c r="R122" s="12">
        <v>0</v>
      </c>
      <c r="S122" s="12">
        <v>1.3059973998663676E-3</v>
      </c>
      <c r="T122" s="7">
        <v>124770</v>
      </c>
      <c r="U122" s="7">
        <v>192379</v>
      </c>
      <c r="V122" s="7">
        <v>0</v>
      </c>
      <c r="W122" s="7">
        <v>192379</v>
      </c>
    </row>
    <row r="123" spans="1:23" x14ac:dyDescent="0.25">
      <c r="A123" s="6" t="s">
        <v>124</v>
      </c>
      <c r="B123" s="7">
        <f>VLOOKUP(A123,[1]pop!A$2:B$1500,2,FALSE)</f>
        <v>954</v>
      </c>
      <c r="C123" s="7">
        <v>1064268</v>
      </c>
      <c r="D123" s="7">
        <v>1064268</v>
      </c>
      <c r="E123" s="7">
        <v>0</v>
      </c>
      <c r="F123" s="7">
        <v>58325</v>
      </c>
      <c r="G123" s="7">
        <v>0</v>
      </c>
      <c r="H123" s="7">
        <v>1005943</v>
      </c>
      <c r="I123" s="7">
        <v>0</v>
      </c>
      <c r="J123" s="7">
        <v>140874</v>
      </c>
      <c r="K123" s="7">
        <v>96860800</v>
      </c>
      <c r="L123" s="11">
        <v>0.62956151591094123</v>
      </c>
      <c r="M123" s="11">
        <v>0.49353492195879883</v>
      </c>
      <c r="N123" s="11">
        <v>5.2613319044916063E-2</v>
      </c>
      <c r="O123" s="11">
        <v>1.4205576260285125E-3</v>
      </c>
      <c r="P123" s="11">
        <v>1.1771303145406846</v>
      </c>
      <c r="Q123" s="12">
        <v>0</v>
      </c>
      <c r="R123" s="12">
        <v>0</v>
      </c>
      <c r="S123" s="12">
        <v>9.1034763289173743E-4</v>
      </c>
      <c r="T123" s="7">
        <v>317650</v>
      </c>
      <c r="U123" s="7">
        <v>496468</v>
      </c>
      <c r="V123" s="7">
        <v>0</v>
      </c>
      <c r="W123" s="7">
        <v>496468</v>
      </c>
    </row>
    <row r="124" spans="1:23" x14ac:dyDescent="0.25">
      <c r="A124" s="6" t="s">
        <v>125</v>
      </c>
      <c r="B124" s="7">
        <f>VLOOKUP(A124,[1]pop!A$2:B$1500,2,FALSE)</f>
        <v>6772</v>
      </c>
      <c r="C124" s="7">
        <v>10745614</v>
      </c>
      <c r="D124" s="7">
        <v>10745614</v>
      </c>
      <c r="E124" s="7">
        <v>0</v>
      </c>
      <c r="F124" s="7">
        <v>387597</v>
      </c>
      <c r="G124" s="7">
        <v>397922</v>
      </c>
      <c r="H124" s="7">
        <v>9960095</v>
      </c>
      <c r="I124" s="7">
        <v>1101675</v>
      </c>
      <c r="J124" s="7">
        <v>1062544</v>
      </c>
      <c r="K124" s="7">
        <v>1005510300</v>
      </c>
      <c r="L124" s="11">
        <v>0.30102383561602575</v>
      </c>
      <c r="M124" s="11">
        <v>0.39851768482127931</v>
      </c>
      <c r="N124" s="11">
        <v>0.28654696566649213</v>
      </c>
      <c r="O124" s="11">
        <v>3.2400293370695762E-2</v>
      </c>
      <c r="P124" s="11">
        <v>1.0184887794744928</v>
      </c>
      <c r="Q124" s="12">
        <v>0</v>
      </c>
      <c r="R124" s="12">
        <v>0</v>
      </c>
      <c r="S124" s="12">
        <v>1.7200390687196342E-3</v>
      </c>
      <c r="T124" s="7">
        <v>209479</v>
      </c>
      <c r="U124" s="7">
        <v>5070949</v>
      </c>
      <c r="V124" s="7">
        <v>1101675</v>
      </c>
      <c r="W124" s="7">
        <v>3969274</v>
      </c>
    </row>
    <row r="125" spans="1:23" x14ac:dyDescent="0.25">
      <c r="A125" s="6" t="s">
        <v>126</v>
      </c>
      <c r="B125" s="7">
        <f>VLOOKUP(A125,[1]pop!A$2:B$1500,2,FALSE)</f>
        <v>691</v>
      </c>
      <c r="C125" s="7">
        <v>359356</v>
      </c>
      <c r="D125" s="7">
        <v>359356</v>
      </c>
      <c r="E125" s="7">
        <v>1143</v>
      </c>
      <c r="F125" s="7">
        <v>3299</v>
      </c>
      <c r="G125" s="7">
        <v>0</v>
      </c>
      <c r="H125" s="7">
        <v>354914</v>
      </c>
      <c r="I125" s="7">
        <v>0</v>
      </c>
      <c r="J125" s="7">
        <v>159446</v>
      </c>
      <c r="K125" s="7">
        <v>28384150</v>
      </c>
      <c r="L125" s="11">
        <v>0.20437063626681393</v>
      </c>
      <c r="M125" s="11">
        <v>1.0375358537561212</v>
      </c>
      <c r="N125" s="11">
        <v>0.38536377826741125</v>
      </c>
      <c r="O125" s="11">
        <v>8.5091036138332102E-4</v>
      </c>
      <c r="P125" s="11">
        <v>1.6281211786517298</v>
      </c>
      <c r="Q125" s="12">
        <v>0</v>
      </c>
      <c r="R125" s="12">
        <v>0</v>
      </c>
      <c r="S125" s="12">
        <v>1.8621308018735808E-3</v>
      </c>
      <c r="T125" s="7">
        <v>380188</v>
      </c>
      <c r="U125" s="7">
        <v>368236</v>
      </c>
      <c r="V125" s="7">
        <v>0</v>
      </c>
      <c r="W125" s="7">
        <v>368236</v>
      </c>
    </row>
    <row r="126" spans="1:23" x14ac:dyDescent="0.25">
      <c r="A126" s="6" t="s">
        <v>127</v>
      </c>
      <c r="B126" s="7">
        <f>VLOOKUP(A126,[1]pop!A$2:B$1500,2,FALSE)</f>
        <v>62</v>
      </c>
      <c r="C126" s="7">
        <v>38880</v>
      </c>
      <c r="D126" s="7">
        <v>38880</v>
      </c>
      <c r="E126" s="7">
        <v>0</v>
      </c>
      <c r="F126" s="7">
        <v>0</v>
      </c>
      <c r="G126" s="7">
        <v>0</v>
      </c>
      <c r="H126" s="7">
        <v>38880</v>
      </c>
      <c r="I126" s="7">
        <v>0</v>
      </c>
      <c r="J126" s="7">
        <v>668</v>
      </c>
      <c r="K126" s="7">
        <v>3273600</v>
      </c>
      <c r="L126" s="11">
        <v>0.34521604938271605</v>
      </c>
      <c r="M126" s="11">
        <v>0.57870370370370372</v>
      </c>
      <c r="N126" s="11">
        <v>0.24215534979423869</v>
      </c>
      <c r="O126" s="11">
        <v>1.4660493827160495E-3</v>
      </c>
      <c r="P126" s="11">
        <v>1.1675411522633745</v>
      </c>
      <c r="Q126" s="12">
        <v>0</v>
      </c>
      <c r="R126" s="12">
        <v>0</v>
      </c>
      <c r="S126" s="12">
        <v>1.5609726295210166E-3</v>
      </c>
      <c r="T126" s="7">
        <v>9443</v>
      </c>
      <c r="U126" s="7">
        <v>22500</v>
      </c>
      <c r="V126" s="7">
        <v>0</v>
      </c>
      <c r="W126" s="7">
        <v>22500</v>
      </c>
    </row>
    <row r="127" spans="1:23" x14ac:dyDescent="0.25">
      <c r="A127" s="13" t="s">
        <v>128</v>
      </c>
      <c r="B127" s="7">
        <v>656</v>
      </c>
      <c r="C127" s="7">
        <v>1285968</v>
      </c>
      <c r="D127" s="7">
        <v>1285968</v>
      </c>
      <c r="E127" s="7">
        <v>0</v>
      </c>
      <c r="F127" s="7">
        <v>0</v>
      </c>
      <c r="G127" s="7">
        <v>0</v>
      </c>
      <c r="H127" s="7">
        <v>1285968</v>
      </c>
      <c r="I127" s="7">
        <v>0</v>
      </c>
      <c r="J127" s="7">
        <v>172054</v>
      </c>
      <c r="K127" s="7">
        <v>114347800</v>
      </c>
      <c r="L127" s="11">
        <v>0.49646491981137947</v>
      </c>
      <c r="M127" s="11">
        <v>0.27644544809824195</v>
      </c>
      <c r="N127" s="11">
        <v>0.17412097346123698</v>
      </c>
      <c r="O127" s="11">
        <v>8.4776604083460858E-3</v>
      </c>
      <c r="P127" s="11">
        <v>0.9555090017792045</v>
      </c>
      <c r="Q127" s="12">
        <v>0</v>
      </c>
      <c r="R127" s="12">
        <v>0</v>
      </c>
      <c r="S127" s="12">
        <v>1.0510215325524408E-3</v>
      </c>
      <c r="T127" s="7">
        <v>49919</v>
      </c>
      <c r="U127" s="7">
        <v>355500</v>
      </c>
      <c r="V127" s="7">
        <v>0</v>
      </c>
      <c r="W127" s="7">
        <v>355500</v>
      </c>
    </row>
    <row r="128" spans="1:23" x14ac:dyDescent="0.25">
      <c r="A128" s="6" t="s">
        <v>129</v>
      </c>
      <c r="B128" s="7">
        <f>VLOOKUP(A128,[1]pop!A$2:B$1500,2,FALSE)</f>
        <v>3993</v>
      </c>
      <c r="C128" s="7">
        <v>7279765</v>
      </c>
      <c r="D128" s="7">
        <v>7279765</v>
      </c>
      <c r="E128" s="7">
        <v>0</v>
      </c>
      <c r="F128" s="7">
        <v>0</v>
      </c>
      <c r="G128" s="7">
        <v>387779</v>
      </c>
      <c r="H128" s="7">
        <v>6891986</v>
      </c>
      <c r="I128" s="7">
        <v>648121</v>
      </c>
      <c r="J128" s="7">
        <v>1317648</v>
      </c>
      <c r="K128" s="7">
        <v>650348501</v>
      </c>
      <c r="L128" s="11">
        <v>0.25629114742833198</v>
      </c>
      <c r="M128" s="11">
        <v>0.40116114571329659</v>
      </c>
      <c r="N128" s="11">
        <v>0.23564107646185004</v>
      </c>
      <c r="O128" s="11">
        <v>4.9864581849121577E-2</v>
      </c>
      <c r="P128" s="11">
        <v>0.9429579514526002</v>
      </c>
      <c r="Q128" s="12">
        <v>0</v>
      </c>
      <c r="R128" s="12">
        <v>0</v>
      </c>
      <c r="S128" s="12">
        <v>2.159500633645652E-3</v>
      </c>
      <c r="T128" s="7">
        <v>25315</v>
      </c>
      <c r="U128" s="7">
        <v>3412918</v>
      </c>
      <c r="V128" s="7">
        <v>648121</v>
      </c>
      <c r="W128" s="7">
        <v>2764797</v>
      </c>
    </row>
    <row r="129" spans="1:23" x14ac:dyDescent="0.25">
      <c r="A129" s="6" t="s">
        <v>130</v>
      </c>
      <c r="B129" s="7">
        <f>VLOOKUP(A129,[1]pop!A$2:B$1500,2,FALSE)</f>
        <v>297</v>
      </c>
      <c r="C129" s="7">
        <v>64051</v>
      </c>
      <c r="D129" s="7">
        <v>64051</v>
      </c>
      <c r="E129" s="7">
        <v>0</v>
      </c>
      <c r="F129" s="7">
        <v>0</v>
      </c>
      <c r="G129" s="7">
        <v>0</v>
      </c>
      <c r="H129" s="7">
        <v>64051</v>
      </c>
      <c r="I129" s="7">
        <v>0</v>
      </c>
      <c r="J129" s="7">
        <v>0</v>
      </c>
      <c r="K129" s="7">
        <v>6321600</v>
      </c>
      <c r="L129" s="11">
        <v>0.23228364896722925</v>
      </c>
      <c r="M129" s="11">
        <v>2.923935613807747</v>
      </c>
      <c r="N129" s="11">
        <v>4.2153908604081122E-2</v>
      </c>
      <c r="O129" s="11">
        <v>2.6541349861828856E-3</v>
      </c>
      <c r="P129" s="11">
        <v>3.2010273063652401</v>
      </c>
      <c r="Q129" s="12">
        <v>0</v>
      </c>
      <c r="R129" s="12">
        <v>0</v>
      </c>
      <c r="S129" s="12">
        <v>1.7992280435332828E-3</v>
      </c>
      <c r="T129" s="7">
        <v>149338</v>
      </c>
      <c r="U129" s="7">
        <v>187281</v>
      </c>
      <c r="V129" s="7">
        <v>0</v>
      </c>
      <c r="W129" s="7">
        <v>187281</v>
      </c>
    </row>
    <row r="130" spans="1:23" x14ac:dyDescent="0.25">
      <c r="A130" s="6" t="s">
        <v>131</v>
      </c>
      <c r="B130" s="7">
        <f>VLOOKUP(A130,[1]pop!A$2:B$1500,2,FALSE)</f>
        <v>24975</v>
      </c>
      <c r="C130" s="7">
        <v>39373700</v>
      </c>
      <c r="D130" s="7">
        <v>39373700</v>
      </c>
      <c r="E130" s="7">
        <v>0</v>
      </c>
      <c r="F130" s="7">
        <v>1254151</v>
      </c>
      <c r="G130" s="7">
        <v>2043559</v>
      </c>
      <c r="H130" s="7">
        <v>36075990</v>
      </c>
      <c r="I130" s="7">
        <v>4382846</v>
      </c>
      <c r="J130" s="7">
        <v>5586752</v>
      </c>
      <c r="K130" s="7">
        <v>3610892900</v>
      </c>
      <c r="L130" s="11">
        <v>0.34680800166537357</v>
      </c>
      <c r="M130" s="11">
        <v>0.37478791295817521</v>
      </c>
      <c r="N130" s="11">
        <v>0.13591729568613364</v>
      </c>
      <c r="O130" s="11">
        <v>8.1989628004664597E-2</v>
      </c>
      <c r="P130" s="11">
        <v>0.939502838314347</v>
      </c>
      <c r="Q130" s="12">
        <v>0</v>
      </c>
      <c r="R130" s="12">
        <v>0</v>
      </c>
      <c r="S130" s="12">
        <v>2.0706834035426527E-3</v>
      </c>
      <c r="T130" s="7">
        <v>0</v>
      </c>
      <c r="U130" s="7">
        <v>17903691</v>
      </c>
      <c r="V130" s="7">
        <v>4382846</v>
      </c>
      <c r="W130" s="7">
        <v>13520845</v>
      </c>
    </row>
    <row r="131" spans="1:23" x14ac:dyDescent="0.25">
      <c r="A131" s="6" t="s">
        <v>132</v>
      </c>
      <c r="B131" s="7">
        <f>VLOOKUP(A131,[1]pop!A$2:B$1500,2,FALSE)</f>
        <v>270</v>
      </c>
      <c r="C131" s="7">
        <v>215378</v>
      </c>
      <c r="D131" s="7">
        <v>215378</v>
      </c>
      <c r="E131" s="7">
        <v>0</v>
      </c>
      <c r="F131" s="7">
        <v>0</v>
      </c>
      <c r="G131" s="7">
        <v>0</v>
      </c>
      <c r="H131" s="7">
        <v>215378</v>
      </c>
      <c r="I131" s="7">
        <v>0</v>
      </c>
      <c r="J131" s="7">
        <v>59878</v>
      </c>
      <c r="K131" s="7">
        <v>18053900</v>
      </c>
      <c r="L131" s="11">
        <v>0.19461133449098794</v>
      </c>
      <c r="M131" s="11">
        <v>0.6203186955027904</v>
      </c>
      <c r="N131" s="11">
        <v>7.2727948072690798E-2</v>
      </c>
      <c r="O131" s="11">
        <v>1.012173945342607E-3</v>
      </c>
      <c r="P131" s="11">
        <v>0.88867015201181165</v>
      </c>
      <c r="Q131" s="12">
        <v>0</v>
      </c>
      <c r="R131" s="12">
        <v>0</v>
      </c>
      <c r="S131" s="12">
        <v>1.9724270102304763E-3</v>
      </c>
      <c r="T131" s="7">
        <v>73270</v>
      </c>
      <c r="U131" s="7">
        <v>133603</v>
      </c>
      <c r="V131" s="7">
        <v>0</v>
      </c>
      <c r="W131" s="7">
        <v>133603</v>
      </c>
    </row>
    <row r="132" spans="1:23" x14ac:dyDescent="0.25">
      <c r="A132" s="6" t="s">
        <v>133</v>
      </c>
      <c r="B132" s="7">
        <f>VLOOKUP(A132,[1]pop!A$2:B$1500,2,FALSE)</f>
        <v>25807</v>
      </c>
      <c r="C132" s="7">
        <v>72425776</v>
      </c>
      <c r="D132" s="7">
        <v>72425776</v>
      </c>
      <c r="E132" s="7">
        <v>0</v>
      </c>
      <c r="F132" s="7">
        <v>530995</v>
      </c>
      <c r="G132" s="7">
        <v>5694831</v>
      </c>
      <c r="H132" s="7">
        <v>66199950</v>
      </c>
      <c r="I132" s="7">
        <v>2901936</v>
      </c>
      <c r="J132" s="7">
        <v>14817404</v>
      </c>
      <c r="K132" s="7">
        <v>6133473700</v>
      </c>
      <c r="L132" s="11">
        <v>0.30212110432107575</v>
      </c>
      <c r="M132" s="11">
        <v>0.20950239388398328</v>
      </c>
      <c r="N132" s="11">
        <v>0.25248798526282873</v>
      </c>
      <c r="O132" s="11">
        <v>5.258260769079131E-2</v>
      </c>
      <c r="P132" s="11">
        <v>0.81669409115867897</v>
      </c>
      <c r="Q132" s="12">
        <v>0</v>
      </c>
      <c r="R132" s="12">
        <v>0</v>
      </c>
      <c r="S132" s="12">
        <v>2.0808606385644074E-3</v>
      </c>
      <c r="T132" s="7">
        <v>0</v>
      </c>
      <c r="U132" s="7">
        <v>16770986</v>
      </c>
      <c r="V132" s="7">
        <v>2901938</v>
      </c>
      <c r="W132" s="7">
        <v>13869048</v>
      </c>
    </row>
    <row r="133" spans="1:23" x14ac:dyDescent="0.25">
      <c r="A133" s="6" t="s">
        <v>134</v>
      </c>
      <c r="B133" s="7">
        <f>VLOOKUP(A133,[1]pop!A$2:B$1500,2,FALSE)</f>
        <v>29739</v>
      </c>
      <c r="C133" s="7">
        <v>53032659</v>
      </c>
      <c r="D133" s="7">
        <v>53032659</v>
      </c>
      <c r="E133" s="7">
        <v>0</v>
      </c>
      <c r="F133" s="7">
        <v>2581627</v>
      </c>
      <c r="G133" s="7">
        <v>4825436</v>
      </c>
      <c r="H133" s="7">
        <v>45625596</v>
      </c>
      <c r="I133" s="7">
        <v>4938958</v>
      </c>
      <c r="J133" s="7">
        <v>12940784</v>
      </c>
      <c r="K133" s="7">
        <v>4482080900</v>
      </c>
      <c r="L133" s="11">
        <v>0.30106236858801799</v>
      </c>
      <c r="M133" s="11">
        <v>0.35947350693238067</v>
      </c>
      <c r="N133" s="11">
        <v>0.28659903971446204</v>
      </c>
      <c r="O133" s="11">
        <v>4.7104020295975969E-2</v>
      </c>
      <c r="P133" s="11">
        <v>0.99423893553083664</v>
      </c>
      <c r="Q133" s="12">
        <v>0</v>
      </c>
      <c r="R133" s="12">
        <v>0</v>
      </c>
      <c r="S133" s="12">
        <v>1.7200390113440388E-3</v>
      </c>
      <c r="T133" s="7">
        <v>0</v>
      </c>
      <c r="U133" s="7">
        <v>21340150</v>
      </c>
      <c r="V133" s="7">
        <v>4938957</v>
      </c>
      <c r="W133" s="7">
        <v>16401193</v>
      </c>
    </row>
    <row r="134" spans="1:23" x14ac:dyDescent="0.25">
      <c r="A134" s="6" t="s">
        <v>135</v>
      </c>
      <c r="B134" s="7">
        <f>VLOOKUP(A134,[1]pop!A$2:B$1500,2,FALSE)</f>
        <v>3005</v>
      </c>
      <c r="C134" s="7">
        <v>2991922</v>
      </c>
      <c r="D134" s="7">
        <v>2991922</v>
      </c>
      <c r="E134" s="7">
        <v>0</v>
      </c>
      <c r="F134" s="7">
        <v>20171</v>
      </c>
      <c r="G134" s="7">
        <v>0</v>
      </c>
      <c r="H134" s="7">
        <v>2971751</v>
      </c>
      <c r="I134" s="7">
        <v>0</v>
      </c>
      <c r="J134" s="7">
        <v>320292</v>
      </c>
      <c r="K134" s="7">
        <v>287077381</v>
      </c>
      <c r="L134" s="11">
        <v>0.32629281524596104</v>
      </c>
      <c r="M134" s="11">
        <v>0.86861012244969382</v>
      </c>
      <c r="N134" s="11">
        <v>0.19374301548144512</v>
      </c>
      <c r="O134" s="11">
        <v>6.7626796457711299E-3</v>
      </c>
      <c r="P134" s="11">
        <v>1.395408632822871</v>
      </c>
      <c r="Q134" s="12">
        <v>0</v>
      </c>
      <c r="R134" s="12">
        <v>0</v>
      </c>
      <c r="S134" s="12">
        <v>1.9773274997238461E-3</v>
      </c>
      <c r="T134" s="7">
        <v>949457</v>
      </c>
      <c r="U134" s="7">
        <v>2581293</v>
      </c>
      <c r="V134" s="7">
        <v>0</v>
      </c>
      <c r="W134" s="7">
        <v>2581293</v>
      </c>
    </row>
    <row r="135" spans="1:23" x14ac:dyDescent="0.25">
      <c r="A135" s="6" t="s">
        <v>136</v>
      </c>
      <c r="B135" s="7">
        <f>VLOOKUP(A135,[1]pop!A$2:B$1500,2,FALSE)</f>
        <v>131</v>
      </c>
      <c r="C135" s="7">
        <v>340795</v>
      </c>
      <c r="D135" s="7">
        <v>340795</v>
      </c>
      <c r="E135" s="7">
        <v>0</v>
      </c>
      <c r="F135" s="7">
        <v>0</v>
      </c>
      <c r="G135" s="7">
        <v>0</v>
      </c>
      <c r="H135" s="7">
        <v>340795</v>
      </c>
      <c r="I135" s="7">
        <v>0</v>
      </c>
      <c r="J135" s="7">
        <v>141510</v>
      </c>
      <c r="K135" s="7">
        <v>15482300</v>
      </c>
      <c r="L135" s="11">
        <v>0.21886764770609898</v>
      </c>
      <c r="M135" s="11">
        <v>0.12584398245279421</v>
      </c>
      <c r="N135" s="11">
        <v>4.1191918895523705E-2</v>
      </c>
      <c r="O135" s="11">
        <v>8.509514517525198E-4</v>
      </c>
      <c r="P135" s="11">
        <v>0.38675450050616939</v>
      </c>
      <c r="Q135" s="12">
        <v>0</v>
      </c>
      <c r="R135" s="12">
        <v>0</v>
      </c>
      <c r="S135" s="12">
        <v>5.9073910207139762E-4</v>
      </c>
      <c r="T135" s="7">
        <v>0</v>
      </c>
      <c r="U135" s="7">
        <v>42887</v>
      </c>
      <c r="V135" s="7">
        <v>0</v>
      </c>
      <c r="W135" s="7">
        <v>42887</v>
      </c>
    </row>
    <row r="136" spans="1:23" x14ac:dyDescent="0.25">
      <c r="A136" s="13" t="s">
        <v>137</v>
      </c>
      <c r="B136" s="7">
        <v>5730</v>
      </c>
      <c r="C136" s="7">
        <v>11397915</v>
      </c>
      <c r="D136" s="7">
        <v>11397915</v>
      </c>
      <c r="E136" s="7">
        <v>281</v>
      </c>
      <c r="F136" s="7">
        <v>19688</v>
      </c>
      <c r="G136" s="7">
        <v>0</v>
      </c>
      <c r="H136" s="7">
        <v>11377946</v>
      </c>
      <c r="I136" s="7">
        <v>0</v>
      </c>
      <c r="J136" s="7">
        <v>1055395</v>
      </c>
      <c r="K136" s="7">
        <v>1026364100</v>
      </c>
      <c r="L136" s="11">
        <v>0.49378727935604544</v>
      </c>
      <c r="M136" s="11">
        <v>0.32940796168306652</v>
      </c>
      <c r="N136" s="11">
        <v>0.17500074266480084</v>
      </c>
      <c r="O136" s="11">
        <v>1.3870341799829249E-2</v>
      </c>
      <c r="P136" s="11">
        <v>1.0120663255037419</v>
      </c>
      <c r="Q136" s="12">
        <v>0</v>
      </c>
      <c r="R136" s="12">
        <v>0</v>
      </c>
      <c r="S136" s="12">
        <v>1.0519785327643475E-3</v>
      </c>
      <c r="T136" s="7">
        <v>313053</v>
      </c>
      <c r="U136" s="7">
        <v>3747986</v>
      </c>
      <c r="V136" s="7">
        <v>0</v>
      </c>
      <c r="W136" s="7">
        <v>3747986</v>
      </c>
    </row>
    <row r="137" spans="1:23" x14ac:dyDescent="0.25">
      <c r="A137" s="6" t="s">
        <v>138</v>
      </c>
      <c r="B137" s="7">
        <f>VLOOKUP(A137,[1]pop!A$2:B$1500,2,FALSE)</f>
        <v>4714</v>
      </c>
      <c r="C137" s="7">
        <v>2142979</v>
      </c>
      <c r="D137" s="7">
        <v>2142979</v>
      </c>
      <c r="E137" s="7">
        <v>14</v>
      </c>
      <c r="F137" s="7">
        <v>1023</v>
      </c>
      <c r="G137" s="7">
        <v>71273</v>
      </c>
      <c r="H137" s="7">
        <v>2070669</v>
      </c>
      <c r="I137" s="7">
        <v>942712</v>
      </c>
      <c r="J137" s="7">
        <v>171334</v>
      </c>
      <c r="K137" s="7">
        <v>233740948</v>
      </c>
      <c r="L137" s="11">
        <v>0.49991910826887348</v>
      </c>
      <c r="M137" s="11">
        <v>0.74016223742181875</v>
      </c>
      <c r="N137" s="11">
        <v>0.3492962902327702</v>
      </c>
      <c r="O137" s="11">
        <v>8.7802541111109498E-3</v>
      </c>
      <c r="P137" s="11">
        <v>1.5981578900345736</v>
      </c>
      <c r="Q137" s="12">
        <v>0</v>
      </c>
      <c r="R137" s="12">
        <v>0</v>
      </c>
      <c r="S137" s="12">
        <v>8.7013850906431675E-4</v>
      </c>
      <c r="T137" s="7">
        <v>3688530</v>
      </c>
      <c r="U137" s="7">
        <v>2475342</v>
      </c>
      <c r="V137" s="7">
        <v>942711</v>
      </c>
      <c r="W137" s="7">
        <v>1532631</v>
      </c>
    </row>
    <row r="138" spans="1:23" x14ac:dyDescent="0.25">
      <c r="A138" s="6" t="s">
        <v>139</v>
      </c>
      <c r="B138" s="7">
        <f>VLOOKUP(A138,[1]pop!A$2:B$1500,2,FALSE)</f>
        <v>399</v>
      </c>
      <c r="C138" s="7">
        <v>204677</v>
      </c>
      <c r="D138" s="7">
        <v>204677</v>
      </c>
      <c r="E138" s="7">
        <v>0</v>
      </c>
      <c r="F138" s="7">
        <v>0</v>
      </c>
      <c r="G138" s="7">
        <v>0</v>
      </c>
      <c r="H138" s="7">
        <v>204677</v>
      </c>
      <c r="I138" s="7">
        <v>0</v>
      </c>
      <c r="J138" s="7">
        <v>30950</v>
      </c>
      <c r="K138" s="7">
        <v>21399100</v>
      </c>
      <c r="L138" s="11">
        <v>0.38550008061482238</v>
      </c>
      <c r="M138" s="11">
        <v>0.45914782804125526</v>
      </c>
      <c r="N138" s="11">
        <v>1.8419265476824459E-2</v>
      </c>
      <c r="O138" s="11">
        <v>1.4701212153783767E-2</v>
      </c>
      <c r="P138" s="11">
        <v>0.87776838628668585</v>
      </c>
      <c r="Q138" s="12">
        <v>0</v>
      </c>
      <c r="R138" s="12">
        <v>0</v>
      </c>
      <c r="S138" s="12">
        <v>9.0269216929683965E-3</v>
      </c>
      <c r="T138" s="7">
        <v>146618</v>
      </c>
      <c r="U138" s="7">
        <v>93977</v>
      </c>
      <c r="V138" s="7">
        <v>0</v>
      </c>
      <c r="W138" s="7">
        <v>93977</v>
      </c>
    </row>
    <row r="139" spans="1:23" x14ac:dyDescent="0.25">
      <c r="A139" s="6" t="s">
        <v>140</v>
      </c>
      <c r="B139" s="7">
        <f>VLOOKUP(A139,[1]pop!A$2:B$1500,2,FALSE)</f>
        <v>5055</v>
      </c>
      <c r="C139" s="7">
        <v>6459974</v>
      </c>
      <c r="D139" s="7">
        <v>6459974</v>
      </c>
      <c r="E139" s="7">
        <v>0</v>
      </c>
      <c r="F139" s="7">
        <v>231290</v>
      </c>
      <c r="G139" s="7">
        <v>123383</v>
      </c>
      <c r="H139" s="7">
        <v>6105301</v>
      </c>
      <c r="I139" s="7">
        <v>991491</v>
      </c>
      <c r="J139" s="7">
        <v>350646</v>
      </c>
      <c r="K139" s="7">
        <v>633611801</v>
      </c>
      <c r="L139" s="11">
        <v>0.2562915407446742</v>
      </c>
      <c r="M139" s="11">
        <v>0.42805162268002839</v>
      </c>
      <c r="N139" s="11">
        <v>0.23564161701446007</v>
      </c>
      <c r="O139" s="11">
        <v>3.4124771243874794E-2</v>
      </c>
      <c r="P139" s="11">
        <v>0.95410955168303746</v>
      </c>
      <c r="Q139" s="12">
        <v>0</v>
      </c>
      <c r="R139" s="12">
        <v>0</v>
      </c>
      <c r="S139" s="12">
        <v>2.1595004983185279E-3</v>
      </c>
      <c r="T139" s="7">
        <v>459638</v>
      </c>
      <c r="U139" s="7">
        <v>3604875</v>
      </c>
      <c r="V139" s="7">
        <v>991491</v>
      </c>
      <c r="W139" s="7">
        <v>2613384</v>
      </c>
    </row>
    <row r="140" spans="1:23" x14ac:dyDescent="0.25">
      <c r="A140" s="13" t="s">
        <v>141</v>
      </c>
      <c r="B140" s="7">
        <v>1358</v>
      </c>
      <c r="C140" s="7">
        <v>1106458</v>
      </c>
      <c r="D140" s="7">
        <v>1106458</v>
      </c>
      <c r="E140" s="7">
        <v>0</v>
      </c>
      <c r="F140" s="7">
        <v>25072</v>
      </c>
      <c r="G140" s="7">
        <v>0</v>
      </c>
      <c r="H140" s="7">
        <v>1081386</v>
      </c>
      <c r="I140" s="7">
        <v>0</v>
      </c>
      <c r="J140" s="7">
        <v>279840</v>
      </c>
      <c r="K140" s="7">
        <v>98553325</v>
      </c>
      <c r="L140" s="11">
        <v>0.40980556434057774</v>
      </c>
      <c r="M140" s="11">
        <v>1.2678821438413295</v>
      </c>
      <c r="N140" s="11">
        <v>0.19993045961386591</v>
      </c>
      <c r="O140" s="11">
        <v>4.2001653433649038E-3</v>
      </c>
      <c r="P140" s="11">
        <v>1.8818183331391383</v>
      </c>
      <c r="Q140" s="12">
        <v>0</v>
      </c>
      <c r="R140" s="12">
        <v>0</v>
      </c>
      <c r="S140" s="12">
        <v>3.6384972297991976E-3</v>
      </c>
      <c r="T140" s="7">
        <v>509029</v>
      </c>
      <c r="U140" s="7">
        <v>1371070</v>
      </c>
      <c r="V140" s="7">
        <v>0</v>
      </c>
      <c r="W140" s="7">
        <v>1371070</v>
      </c>
    </row>
    <row r="141" spans="1:23" x14ac:dyDescent="0.25">
      <c r="A141" s="6" t="s">
        <v>142</v>
      </c>
      <c r="B141" s="7">
        <f>VLOOKUP(A141,[1]pop!A$2:B$1500,2,FALSE)</f>
        <v>502</v>
      </c>
      <c r="C141" s="7">
        <v>475458</v>
      </c>
      <c r="D141" s="7">
        <v>475458</v>
      </c>
      <c r="E141" s="7">
        <v>0</v>
      </c>
      <c r="F141" s="7">
        <v>72371</v>
      </c>
      <c r="G141" s="7">
        <v>0</v>
      </c>
      <c r="H141" s="7">
        <v>403087</v>
      </c>
      <c r="I141" s="7">
        <v>0</v>
      </c>
      <c r="J141" s="7">
        <v>178558</v>
      </c>
      <c r="K141" s="7">
        <v>37735950</v>
      </c>
      <c r="L141" s="11">
        <v>0.3408569365918524</v>
      </c>
      <c r="M141" s="11">
        <v>1.2687409913988792</v>
      </c>
      <c r="N141" s="11">
        <v>6.9659899723880953E-2</v>
      </c>
      <c r="O141" s="11">
        <v>0</v>
      </c>
      <c r="P141" s="11">
        <v>1.6792578277146124</v>
      </c>
      <c r="Q141" s="12">
        <v>0</v>
      </c>
      <c r="R141" s="12">
        <v>0</v>
      </c>
      <c r="S141" s="12">
        <v>1.8790039736643705E-3</v>
      </c>
      <c r="T141" s="7">
        <v>180612</v>
      </c>
      <c r="U141" s="7">
        <v>511413</v>
      </c>
      <c r="V141" s="7">
        <v>0</v>
      </c>
      <c r="W141" s="7">
        <v>511413</v>
      </c>
    </row>
    <row r="142" spans="1:23" x14ac:dyDescent="0.25">
      <c r="A142" s="6" t="s">
        <v>143</v>
      </c>
      <c r="B142" s="7">
        <f>VLOOKUP(A142,[1]pop!A$2:B$1500,2,FALSE)</f>
        <v>662</v>
      </c>
      <c r="C142" s="7">
        <v>366489</v>
      </c>
      <c r="D142" s="7">
        <v>366489</v>
      </c>
      <c r="E142" s="7">
        <v>0</v>
      </c>
      <c r="F142" s="7">
        <v>10951</v>
      </c>
      <c r="G142" s="7">
        <v>0</v>
      </c>
      <c r="H142" s="7">
        <v>355538</v>
      </c>
      <c r="I142" s="7">
        <v>0</v>
      </c>
      <c r="J142" s="7">
        <v>39724</v>
      </c>
      <c r="K142" s="7">
        <v>36907000</v>
      </c>
      <c r="L142" s="11">
        <v>0.42243867040935146</v>
      </c>
      <c r="M142" s="11">
        <v>0.5291305008184779</v>
      </c>
      <c r="N142" s="11">
        <v>0.27213124898041841</v>
      </c>
      <c r="O142" s="11">
        <v>8.2972846784309972E-4</v>
      </c>
      <c r="P142" s="11">
        <v>1.2245301486760909</v>
      </c>
      <c r="Q142" s="12">
        <v>0</v>
      </c>
      <c r="R142" s="12">
        <v>0</v>
      </c>
      <c r="S142" s="12">
        <v>1.2403067168829762E-3</v>
      </c>
      <c r="T142" s="7">
        <v>260547</v>
      </c>
      <c r="U142" s="7">
        <v>188126</v>
      </c>
      <c r="V142" s="7">
        <v>0</v>
      </c>
      <c r="W142" s="7">
        <v>188126</v>
      </c>
    </row>
    <row r="143" spans="1:23" x14ac:dyDescent="0.25">
      <c r="A143" s="6" t="s">
        <v>144</v>
      </c>
      <c r="B143" s="7">
        <f>VLOOKUP(A143,[1]pop!A$2:B$1500,2,FALSE)</f>
        <v>847</v>
      </c>
      <c r="C143" s="7">
        <v>574535</v>
      </c>
      <c r="D143" s="7">
        <v>574535</v>
      </c>
      <c r="E143" s="7">
        <v>0</v>
      </c>
      <c r="F143" s="7">
        <v>0</v>
      </c>
      <c r="G143" s="7">
        <v>0</v>
      </c>
      <c r="H143" s="7">
        <v>574535</v>
      </c>
      <c r="I143" s="7">
        <v>0</v>
      </c>
      <c r="J143" s="7">
        <v>277732</v>
      </c>
      <c r="K143" s="7">
        <v>45666600</v>
      </c>
      <c r="L143" s="11">
        <v>0.29427450024802665</v>
      </c>
      <c r="M143" s="11">
        <v>1.0697259522918534</v>
      </c>
      <c r="N143" s="11">
        <v>3.7774896220421732E-2</v>
      </c>
      <c r="O143" s="11">
        <v>4.1007075286971202E-3</v>
      </c>
      <c r="P143" s="11">
        <v>1.4058760562889989</v>
      </c>
      <c r="Q143" s="12">
        <v>0</v>
      </c>
      <c r="R143" s="12">
        <v>0</v>
      </c>
      <c r="S143" s="12">
        <v>2.3839085896475761E-3</v>
      </c>
      <c r="T143" s="7">
        <v>390063</v>
      </c>
      <c r="U143" s="7">
        <v>614595</v>
      </c>
      <c r="V143" s="7">
        <v>0</v>
      </c>
      <c r="W143" s="7">
        <v>614595</v>
      </c>
    </row>
    <row r="144" spans="1:23" x14ac:dyDescent="0.25">
      <c r="A144" s="6" t="s">
        <v>145</v>
      </c>
      <c r="B144" s="7">
        <f>VLOOKUP(A144,[1]pop!A$2:B$1500,2,FALSE)</f>
        <v>680</v>
      </c>
      <c r="C144" s="7">
        <v>420758</v>
      </c>
      <c r="D144" s="7">
        <v>420758</v>
      </c>
      <c r="E144" s="7">
        <v>0</v>
      </c>
      <c r="F144" s="7">
        <v>0</v>
      </c>
      <c r="G144" s="7">
        <v>0</v>
      </c>
      <c r="H144" s="7">
        <v>420758</v>
      </c>
      <c r="I144" s="7">
        <v>0</v>
      </c>
      <c r="J144" s="7">
        <v>90914</v>
      </c>
      <c r="K144" s="7">
        <v>39673250</v>
      </c>
      <c r="L144" s="11">
        <v>0.48933353614191533</v>
      </c>
      <c r="M144" s="11">
        <v>0.36838039918432924</v>
      </c>
      <c r="N144" s="11">
        <v>0.19591546684792685</v>
      </c>
      <c r="O144" s="11">
        <v>1.2380037931542597E-2</v>
      </c>
      <c r="P144" s="11">
        <v>1.0660094401057141</v>
      </c>
      <c r="Q144" s="12">
        <v>0</v>
      </c>
      <c r="R144" s="12">
        <v>0</v>
      </c>
      <c r="S144" s="12">
        <v>2.3832179113130385E-3</v>
      </c>
      <c r="T144" s="7">
        <v>259534</v>
      </c>
      <c r="U144" s="7">
        <v>154999</v>
      </c>
      <c r="V144" s="7">
        <v>0</v>
      </c>
      <c r="W144" s="7">
        <v>154999</v>
      </c>
    </row>
    <row r="145" spans="1:23" x14ac:dyDescent="0.25">
      <c r="A145" s="6" t="s">
        <v>146</v>
      </c>
      <c r="B145" s="7">
        <f>VLOOKUP(A145,[1]pop!A$2:B$1500,2,FALSE)</f>
        <v>669</v>
      </c>
      <c r="C145" s="7">
        <v>849522</v>
      </c>
      <c r="D145" s="7">
        <v>849522</v>
      </c>
      <c r="E145" s="7">
        <v>0</v>
      </c>
      <c r="F145" s="7">
        <v>0</v>
      </c>
      <c r="G145" s="7">
        <v>0</v>
      </c>
      <c r="H145" s="7">
        <v>849522</v>
      </c>
      <c r="I145" s="7">
        <v>0</v>
      </c>
      <c r="J145" s="7">
        <v>144800</v>
      </c>
      <c r="K145" s="7">
        <v>77312258</v>
      </c>
      <c r="L145" s="11">
        <v>0.36595991628233288</v>
      </c>
      <c r="M145" s="11">
        <v>0.47534142729676215</v>
      </c>
      <c r="N145" s="11">
        <v>0.21293974729318368</v>
      </c>
      <c r="O145" s="11">
        <v>0</v>
      </c>
      <c r="P145" s="11">
        <v>1.0542410908722788</v>
      </c>
      <c r="Q145" s="12">
        <v>0</v>
      </c>
      <c r="R145" s="12">
        <v>0</v>
      </c>
      <c r="S145" s="12">
        <v>7.9640669659396051E-4</v>
      </c>
      <c r="T145" s="7">
        <v>104281</v>
      </c>
      <c r="U145" s="7">
        <v>403813</v>
      </c>
      <c r="V145" s="7">
        <v>0</v>
      </c>
      <c r="W145" s="7">
        <v>403813</v>
      </c>
    </row>
    <row r="146" spans="1:23" x14ac:dyDescent="0.25">
      <c r="A146" s="6" t="s">
        <v>147</v>
      </c>
      <c r="B146" s="7">
        <f>VLOOKUP(A146,[1]pop!A$2:B$1500,2,FALSE)</f>
        <v>458</v>
      </c>
      <c r="C146" s="7">
        <v>316882</v>
      </c>
      <c r="D146" s="7">
        <v>316882</v>
      </c>
      <c r="E146" s="7">
        <v>0</v>
      </c>
      <c r="F146" s="7">
        <v>0</v>
      </c>
      <c r="G146" s="7">
        <v>0</v>
      </c>
      <c r="H146" s="7">
        <v>316882</v>
      </c>
      <c r="I146" s="7">
        <v>0</v>
      </c>
      <c r="J146" s="7">
        <v>71230</v>
      </c>
      <c r="K146" s="7">
        <v>29097100</v>
      </c>
      <c r="L146" s="11">
        <v>0.22272012925947199</v>
      </c>
      <c r="M146" s="11">
        <v>0.83626712782676205</v>
      </c>
      <c r="N146" s="11">
        <v>7.4636615522497327E-2</v>
      </c>
      <c r="O146" s="11">
        <v>3.6284800020196795E-2</v>
      </c>
      <c r="P146" s="11">
        <v>1.1699086726289281</v>
      </c>
      <c r="Q146" s="12">
        <v>0</v>
      </c>
      <c r="R146" s="12">
        <v>0</v>
      </c>
      <c r="S146" s="12">
        <v>9.9436026270659271E-4</v>
      </c>
      <c r="T146" s="7">
        <v>187692</v>
      </c>
      <c r="U146" s="7">
        <v>264998</v>
      </c>
      <c r="V146" s="7">
        <v>0</v>
      </c>
      <c r="W146" s="7">
        <v>264998</v>
      </c>
    </row>
    <row r="147" spans="1:23" x14ac:dyDescent="0.25">
      <c r="A147" s="6" t="s">
        <v>148</v>
      </c>
      <c r="B147" s="7">
        <f>VLOOKUP(A147,[1]pop!A$2:B$1500,2,FALSE)</f>
        <v>2105</v>
      </c>
      <c r="C147" s="7">
        <v>2897015</v>
      </c>
      <c r="D147" s="7">
        <v>2897015</v>
      </c>
      <c r="E147" s="7">
        <v>1009</v>
      </c>
      <c r="F147" s="7">
        <v>87162</v>
      </c>
      <c r="G147" s="7">
        <v>0</v>
      </c>
      <c r="H147" s="7">
        <v>2808844</v>
      </c>
      <c r="I147" s="7">
        <v>0</v>
      </c>
      <c r="J147" s="7">
        <v>772791</v>
      </c>
      <c r="K147" s="7">
        <v>242645601</v>
      </c>
      <c r="L147" s="11">
        <v>0.33730068312800571</v>
      </c>
      <c r="M147" s="11">
        <v>0.5229222413206287</v>
      </c>
      <c r="N147" s="11">
        <v>0.2127740095213547</v>
      </c>
      <c r="O147" s="11">
        <v>4.8261847222558461E-3</v>
      </c>
      <c r="P147" s="11">
        <v>1.0778231186922449</v>
      </c>
      <c r="Q147" s="12">
        <v>0</v>
      </c>
      <c r="R147" s="12">
        <v>0</v>
      </c>
      <c r="S147" s="12">
        <v>7.963630875797332E-4</v>
      </c>
      <c r="T147" s="7">
        <v>452467</v>
      </c>
      <c r="U147" s="7">
        <v>1468807</v>
      </c>
      <c r="V147" s="7">
        <v>0</v>
      </c>
      <c r="W147" s="7">
        <v>1468807</v>
      </c>
    </row>
    <row r="148" spans="1:23" x14ac:dyDescent="0.25">
      <c r="A148" s="6" t="s">
        <v>149</v>
      </c>
      <c r="B148" s="7">
        <f>VLOOKUP(A148,[1]pop!A$2:B$1500,2,FALSE)</f>
        <v>157</v>
      </c>
      <c r="C148" s="7">
        <v>83590</v>
      </c>
      <c r="D148" s="7">
        <v>83590</v>
      </c>
      <c r="E148" s="7">
        <v>0</v>
      </c>
      <c r="F148" s="7">
        <v>0</v>
      </c>
      <c r="G148" s="7">
        <v>0</v>
      </c>
      <c r="H148" s="7">
        <v>83590</v>
      </c>
      <c r="I148" s="7">
        <v>0</v>
      </c>
      <c r="J148" s="7">
        <v>11838</v>
      </c>
      <c r="K148" s="7">
        <v>7227500</v>
      </c>
      <c r="L148" s="11">
        <v>0.26385931331498985</v>
      </c>
      <c r="M148" s="11">
        <v>0.83744467041512138</v>
      </c>
      <c r="N148" s="11">
        <v>0.16705347529608805</v>
      </c>
      <c r="O148" s="11">
        <v>9.5705227898073935E-4</v>
      </c>
      <c r="P148" s="11">
        <v>1.26931451130518</v>
      </c>
      <c r="Q148" s="12">
        <v>0</v>
      </c>
      <c r="R148" s="12">
        <v>0</v>
      </c>
      <c r="S148" s="12">
        <v>1.2658595641646488E-3</v>
      </c>
      <c r="T148" s="7">
        <v>41820</v>
      </c>
      <c r="U148" s="7">
        <v>70002</v>
      </c>
      <c r="V148" s="7">
        <v>0</v>
      </c>
      <c r="W148" s="7">
        <v>70002</v>
      </c>
    </row>
    <row r="149" spans="1:23" x14ac:dyDescent="0.25">
      <c r="A149" s="6" t="s">
        <v>150</v>
      </c>
      <c r="B149" s="7">
        <f>VLOOKUP(A149,[1]pop!A$2:B$1500,2,FALSE)</f>
        <v>792</v>
      </c>
      <c r="C149" s="7">
        <v>665761</v>
      </c>
      <c r="D149" s="7">
        <v>665761</v>
      </c>
      <c r="E149" s="7">
        <v>0</v>
      </c>
      <c r="F149" s="7">
        <v>0</v>
      </c>
      <c r="G149" s="7">
        <v>0</v>
      </c>
      <c r="H149" s="7">
        <v>665761</v>
      </c>
      <c r="I149" s="7">
        <v>0</v>
      </c>
      <c r="J149" s="7">
        <v>29843</v>
      </c>
      <c r="K149" s="7">
        <v>66763350</v>
      </c>
      <c r="L149" s="11">
        <v>0.46330289698555488</v>
      </c>
      <c r="M149" s="11">
        <v>0.5841195263765826</v>
      </c>
      <c r="N149" s="11">
        <v>0.22569060068102517</v>
      </c>
      <c r="O149" s="11">
        <v>1.4404568606451865E-3</v>
      </c>
      <c r="P149" s="11">
        <v>1.2745534809038077</v>
      </c>
      <c r="Q149" s="12">
        <v>0</v>
      </c>
      <c r="R149" s="12">
        <v>0</v>
      </c>
      <c r="S149" s="12">
        <v>2.2657041625382787E-3</v>
      </c>
      <c r="T149" s="7">
        <v>229046</v>
      </c>
      <c r="U149" s="7">
        <v>388884</v>
      </c>
      <c r="V149" s="7">
        <v>0</v>
      </c>
      <c r="W149" s="7">
        <v>388884</v>
      </c>
    </row>
    <row r="150" spans="1:23" x14ac:dyDescent="0.25">
      <c r="A150" s="6" t="s">
        <v>151</v>
      </c>
      <c r="B150" s="7">
        <f>VLOOKUP(A150,[1]pop!A$2:B$1500,2,FALSE)</f>
        <v>223</v>
      </c>
      <c r="C150" s="7">
        <v>142255</v>
      </c>
      <c r="D150" s="7">
        <v>142255</v>
      </c>
      <c r="E150" s="7">
        <v>0</v>
      </c>
      <c r="F150" s="7">
        <v>0</v>
      </c>
      <c r="G150" s="7">
        <v>0</v>
      </c>
      <c r="H150" s="7">
        <v>142255</v>
      </c>
      <c r="I150" s="7">
        <v>0</v>
      </c>
      <c r="J150" s="7">
        <v>22634</v>
      </c>
      <c r="K150" s="7">
        <v>11158700</v>
      </c>
      <c r="L150" s="11">
        <v>0.36428245052897967</v>
      </c>
      <c r="M150" s="11">
        <v>0.64998769814769253</v>
      </c>
      <c r="N150" s="11">
        <v>7.1231239675231095E-2</v>
      </c>
      <c r="O150" s="11">
        <v>4.744297212751749E-2</v>
      </c>
      <c r="P150" s="11">
        <v>1.1329443604794207</v>
      </c>
      <c r="Q150" s="12">
        <v>0</v>
      </c>
      <c r="R150" s="12">
        <v>0</v>
      </c>
      <c r="S150" s="12">
        <v>3.2734996012080261E-3</v>
      </c>
      <c r="T150" s="7">
        <v>72603</v>
      </c>
      <c r="U150" s="7">
        <v>92464</v>
      </c>
      <c r="V150" s="7">
        <v>0</v>
      </c>
      <c r="W150" s="7">
        <v>92464</v>
      </c>
    </row>
    <row r="151" spans="1:23" x14ac:dyDescent="0.25">
      <c r="A151" s="6" t="s">
        <v>152</v>
      </c>
      <c r="B151" s="7">
        <f>VLOOKUP(A151,[1]pop!A$2:B$1500,2,FALSE)</f>
        <v>395</v>
      </c>
      <c r="C151" s="7">
        <v>143266</v>
      </c>
      <c r="D151" s="7">
        <v>143266</v>
      </c>
      <c r="E151" s="7">
        <v>0</v>
      </c>
      <c r="F151" s="7">
        <v>0</v>
      </c>
      <c r="G151" s="7">
        <v>0</v>
      </c>
      <c r="H151" s="7">
        <v>143266</v>
      </c>
      <c r="I151" s="7">
        <v>0</v>
      </c>
      <c r="J151" s="7">
        <v>11122</v>
      </c>
      <c r="K151" s="7">
        <v>14669200</v>
      </c>
      <c r="L151" s="11">
        <v>0.28328424050367845</v>
      </c>
      <c r="M151" s="11">
        <v>1.4451300378317256</v>
      </c>
      <c r="N151" s="11">
        <v>0.14390015774852372</v>
      </c>
      <c r="O151" s="11">
        <v>2.2608295059539596E-2</v>
      </c>
      <c r="P151" s="11">
        <v>1.8949227311434673</v>
      </c>
      <c r="Q151" s="12">
        <v>0</v>
      </c>
      <c r="R151" s="12">
        <v>0</v>
      </c>
      <c r="S151" s="12">
        <v>2.5505140021269052E-3</v>
      </c>
      <c r="T151" s="7">
        <v>172633</v>
      </c>
      <c r="U151" s="7">
        <v>285481</v>
      </c>
      <c r="V151" s="7">
        <v>78443</v>
      </c>
      <c r="W151" s="7">
        <v>207038</v>
      </c>
    </row>
    <row r="152" spans="1:23" x14ac:dyDescent="0.25">
      <c r="A152" s="6" t="s">
        <v>153</v>
      </c>
      <c r="B152" s="7">
        <f>VLOOKUP(A152,[1]pop!A$2:B$1500,2,FALSE)</f>
        <v>83</v>
      </c>
      <c r="C152" s="7">
        <v>52790</v>
      </c>
      <c r="D152" s="7">
        <v>52790</v>
      </c>
      <c r="E152" s="7">
        <v>0</v>
      </c>
      <c r="F152" s="7">
        <v>0</v>
      </c>
      <c r="G152" s="7">
        <v>0</v>
      </c>
      <c r="H152" s="7">
        <v>52790</v>
      </c>
      <c r="I152" s="7">
        <v>0</v>
      </c>
      <c r="J152" s="7">
        <v>4641</v>
      </c>
      <c r="K152" s="7">
        <v>4743000</v>
      </c>
      <c r="L152" s="11">
        <v>0.32659594620193216</v>
      </c>
      <c r="M152" s="11">
        <v>0.25046410304982003</v>
      </c>
      <c r="N152" s="11">
        <v>0.15213108543284712</v>
      </c>
      <c r="O152" s="11">
        <v>1.4908126539117257E-2</v>
      </c>
      <c r="P152" s="11">
        <v>0.7440992612237165</v>
      </c>
      <c r="Q152" s="12">
        <v>0</v>
      </c>
      <c r="R152" s="12">
        <v>0</v>
      </c>
      <c r="S152" s="12">
        <v>6.7636516972380354E-4</v>
      </c>
      <c r="T152" s="7">
        <v>23009</v>
      </c>
      <c r="U152" s="7">
        <v>13222</v>
      </c>
      <c r="V152" s="7">
        <v>0</v>
      </c>
      <c r="W152" s="7">
        <v>13222</v>
      </c>
    </row>
    <row r="153" spans="1:23" x14ac:dyDescent="0.25">
      <c r="A153" s="6" t="s">
        <v>154</v>
      </c>
      <c r="B153" s="7">
        <f>VLOOKUP(A153,[1]pop!A$2:B$1500,2,FALSE)</f>
        <v>122</v>
      </c>
      <c r="C153" s="7">
        <v>165128</v>
      </c>
      <c r="D153" s="7">
        <v>165128</v>
      </c>
      <c r="E153" s="7">
        <v>0</v>
      </c>
      <c r="F153" s="7">
        <v>0</v>
      </c>
      <c r="G153" s="7">
        <v>0</v>
      </c>
      <c r="H153" s="7">
        <v>165128</v>
      </c>
      <c r="I153" s="7">
        <v>0</v>
      </c>
      <c r="J153" s="7">
        <v>40426</v>
      </c>
      <c r="K153" s="7">
        <v>9909900</v>
      </c>
      <c r="L153" s="11">
        <v>0.38065621820648227</v>
      </c>
      <c r="M153" s="11">
        <v>0.3312581754759944</v>
      </c>
      <c r="N153" s="11">
        <v>0.17008018022382637</v>
      </c>
      <c r="O153" s="11">
        <v>1.6302504723608353E-2</v>
      </c>
      <c r="P153" s="11">
        <v>0.89829707862991148</v>
      </c>
      <c r="Q153" s="12">
        <v>0</v>
      </c>
      <c r="R153" s="12">
        <v>0</v>
      </c>
      <c r="S153" s="12">
        <v>1.9193937375755557E-3</v>
      </c>
      <c r="T153" s="7">
        <v>21599</v>
      </c>
      <c r="U153" s="7">
        <v>54700</v>
      </c>
      <c r="V153" s="7">
        <v>0</v>
      </c>
      <c r="W153" s="7">
        <v>54700</v>
      </c>
    </row>
    <row r="154" spans="1:23" x14ac:dyDescent="0.25">
      <c r="A154" s="6" t="s">
        <v>155</v>
      </c>
      <c r="B154" s="7">
        <f>VLOOKUP(A154,[1]pop!A$2:B$1500,2,FALSE)</f>
        <v>12667</v>
      </c>
      <c r="C154" s="7">
        <v>12334566</v>
      </c>
      <c r="D154" s="7">
        <v>12334566</v>
      </c>
      <c r="E154" s="7">
        <v>0</v>
      </c>
      <c r="F154" s="7">
        <v>156333</v>
      </c>
      <c r="G154" s="7">
        <v>0</v>
      </c>
      <c r="H154" s="7">
        <v>12178233</v>
      </c>
      <c r="I154" s="7">
        <v>0</v>
      </c>
      <c r="J154" s="7">
        <v>2824541</v>
      </c>
      <c r="K154" s="7">
        <v>1099299050</v>
      </c>
      <c r="L154" s="11">
        <v>0.63671749423746449</v>
      </c>
      <c r="M154" s="11">
        <v>0.29070752711004955</v>
      </c>
      <c r="N154" s="11">
        <v>0.34279447601306362</v>
      </c>
      <c r="O154" s="11">
        <v>0.20317011507334437</v>
      </c>
      <c r="P154" s="11">
        <v>1.4733896124339219</v>
      </c>
      <c r="Q154" s="12">
        <v>0</v>
      </c>
      <c r="R154" s="12">
        <v>0</v>
      </c>
      <c r="S154" s="12">
        <v>1.527465160640319E-3</v>
      </c>
      <c r="T154" s="7">
        <v>3399524</v>
      </c>
      <c r="U154" s="7">
        <v>3540304</v>
      </c>
      <c r="V154" s="7">
        <v>0</v>
      </c>
      <c r="W154" s="7">
        <v>3540304</v>
      </c>
    </row>
    <row r="155" spans="1:23" x14ac:dyDescent="0.25">
      <c r="A155" s="6" t="s">
        <v>156</v>
      </c>
      <c r="B155" s="7">
        <f>VLOOKUP(A155,[1]pop!A$2:B$1500,2,FALSE)</f>
        <v>146</v>
      </c>
      <c r="C155" s="7">
        <v>475307</v>
      </c>
      <c r="D155" s="7">
        <v>475307</v>
      </c>
      <c r="E155" s="7">
        <v>0</v>
      </c>
      <c r="F155" s="7">
        <v>0</v>
      </c>
      <c r="G155" s="7">
        <v>97199</v>
      </c>
      <c r="H155" s="7">
        <v>378108</v>
      </c>
      <c r="I155" s="7">
        <v>18337</v>
      </c>
      <c r="J155" s="7">
        <v>249284</v>
      </c>
      <c r="K155" s="7">
        <v>29149200</v>
      </c>
      <c r="L155" s="11">
        <v>0.1832941910776815</v>
      </c>
      <c r="M155" s="11">
        <v>0.11369767368053572</v>
      </c>
      <c r="N155" s="11">
        <v>0.23623673659377745</v>
      </c>
      <c r="O155" s="11">
        <v>2.4905582531974991E-2</v>
      </c>
      <c r="P155" s="11">
        <v>0.55813418388396963</v>
      </c>
      <c r="Q155" s="12">
        <v>0</v>
      </c>
      <c r="R155" s="12">
        <v>0</v>
      </c>
      <c r="S155" s="12">
        <v>3.0078012432588203E-3</v>
      </c>
      <c r="T155" s="7">
        <v>0</v>
      </c>
      <c r="U155" s="7">
        <v>61327</v>
      </c>
      <c r="V155" s="7">
        <v>18337</v>
      </c>
      <c r="W155" s="7">
        <v>42990</v>
      </c>
    </row>
    <row r="156" spans="1:23" x14ac:dyDescent="0.25">
      <c r="A156" s="6" t="s">
        <v>157</v>
      </c>
      <c r="B156" s="7">
        <f>VLOOKUP(A156,[1]pop!A$2:B$1500,2,FALSE)</f>
        <v>41</v>
      </c>
      <c r="C156" s="7">
        <v>101937</v>
      </c>
      <c r="D156" s="7">
        <v>101937</v>
      </c>
      <c r="E156" s="7">
        <v>0</v>
      </c>
      <c r="F156" s="7">
        <v>0</v>
      </c>
      <c r="G156" s="7">
        <v>0</v>
      </c>
      <c r="H156" s="7">
        <v>101937</v>
      </c>
      <c r="I156" s="7">
        <v>0</v>
      </c>
      <c r="J156" s="7">
        <v>45570</v>
      </c>
      <c r="K156" s="7">
        <v>3599500</v>
      </c>
      <c r="L156" s="11">
        <v>0.31504752935636715</v>
      </c>
      <c r="M156" s="11">
        <v>4.0603510011085281E-2</v>
      </c>
      <c r="N156" s="11">
        <v>0.17233193050609691</v>
      </c>
      <c r="O156" s="11">
        <v>1.216437603617921E-3</v>
      </c>
      <c r="P156" s="11">
        <v>0.52919940747716732</v>
      </c>
      <c r="Q156" s="12">
        <v>0</v>
      </c>
      <c r="R156" s="12">
        <v>0</v>
      </c>
      <c r="S156" s="12">
        <v>1.2660091679399916E-3</v>
      </c>
      <c r="T156" s="7">
        <v>2236</v>
      </c>
      <c r="U156" s="7">
        <v>4139</v>
      </c>
      <c r="V156" s="7">
        <v>0</v>
      </c>
      <c r="W156" s="7">
        <v>4139</v>
      </c>
    </row>
    <row r="157" spans="1:23" x14ac:dyDescent="0.25">
      <c r="A157" s="6" t="s">
        <v>158</v>
      </c>
      <c r="B157" s="7">
        <f>VLOOKUP(A157,[1]pop!A$2:B$1500,2,FALSE)</f>
        <v>2686</v>
      </c>
      <c r="C157" s="7">
        <v>13941591</v>
      </c>
      <c r="D157" s="7">
        <v>13941591</v>
      </c>
      <c r="E157" s="7">
        <v>11338</v>
      </c>
      <c r="F157" s="7">
        <v>151351</v>
      </c>
      <c r="G157" s="7">
        <v>1016811</v>
      </c>
      <c r="H157" s="7">
        <v>12762091</v>
      </c>
      <c r="I157" s="7">
        <v>65724</v>
      </c>
      <c r="J157" s="7">
        <v>3797177</v>
      </c>
      <c r="K157" s="7">
        <v>861340974</v>
      </c>
      <c r="L157" s="11">
        <v>0.47561077569498605</v>
      </c>
      <c r="M157" s="11">
        <v>0.31932047812541065</v>
      </c>
      <c r="N157" s="11">
        <v>0.18581030334292398</v>
      </c>
      <c r="O157" s="11">
        <v>5.360015063362266E-3</v>
      </c>
      <c r="P157" s="11">
        <v>0.98610157222668293</v>
      </c>
      <c r="Q157" s="12">
        <v>0</v>
      </c>
      <c r="R157" s="12">
        <v>0</v>
      </c>
      <c r="S157" s="12">
        <v>9.4760034021091396E-4</v>
      </c>
      <c r="T157" s="7">
        <v>0</v>
      </c>
      <c r="U157" s="7">
        <v>4140921</v>
      </c>
      <c r="V157" s="7">
        <v>65724</v>
      </c>
      <c r="W157" s="7">
        <v>4075197</v>
      </c>
    </row>
    <row r="158" spans="1:23" x14ac:dyDescent="0.25">
      <c r="A158" s="6" t="s">
        <v>159</v>
      </c>
      <c r="B158" s="7">
        <f>VLOOKUP(A158,[1]pop!A$2:B$1500,2,FALSE)</f>
        <v>2792</v>
      </c>
      <c r="C158" s="7">
        <v>3112546</v>
      </c>
      <c r="D158" s="7">
        <v>3112546</v>
      </c>
      <c r="E158" s="7">
        <v>0</v>
      </c>
      <c r="F158" s="7">
        <v>39007</v>
      </c>
      <c r="G158" s="7">
        <v>0</v>
      </c>
      <c r="H158" s="7">
        <v>3073539</v>
      </c>
      <c r="I158" s="7">
        <v>0</v>
      </c>
      <c r="J158" s="7">
        <v>990074</v>
      </c>
      <c r="K158" s="7">
        <v>259552000</v>
      </c>
      <c r="L158" s="11">
        <v>0.3373807848216665</v>
      </c>
      <c r="M158" s="11">
        <v>0.55238342510051119</v>
      </c>
      <c r="N158" s="11">
        <v>0.12601174086289454</v>
      </c>
      <c r="O158" s="11">
        <v>0</v>
      </c>
      <c r="P158" s="11">
        <v>1.0157759507850721</v>
      </c>
      <c r="Q158" s="12">
        <v>0</v>
      </c>
      <c r="R158" s="12">
        <v>0</v>
      </c>
      <c r="S158" s="12">
        <v>2.6550016952287016E-3</v>
      </c>
      <c r="T158" s="7">
        <v>830724</v>
      </c>
      <c r="U158" s="7">
        <v>1697772</v>
      </c>
      <c r="V158" s="7">
        <v>0</v>
      </c>
      <c r="W158" s="7">
        <v>1697772</v>
      </c>
    </row>
    <row r="159" spans="1:23" x14ac:dyDescent="0.25">
      <c r="A159" s="6" t="s">
        <v>160</v>
      </c>
      <c r="B159" s="7">
        <f>VLOOKUP(A159,[1]pop!A$2:B$1500,2,FALSE)</f>
        <v>4225</v>
      </c>
      <c r="C159" s="7">
        <v>5761548</v>
      </c>
      <c r="D159" s="7">
        <v>5761548</v>
      </c>
      <c r="E159" s="7">
        <v>0</v>
      </c>
      <c r="F159" s="7">
        <v>543164</v>
      </c>
      <c r="G159" s="7">
        <v>0</v>
      </c>
      <c r="H159" s="7">
        <v>5218384</v>
      </c>
      <c r="I159" s="7">
        <v>0</v>
      </c>
      <c r="J159" s="7">
        <v>1776618</v>
      </c>
      <c r="K159" s="7">
        <v>488166200</v>
      </c>
      <c r="L159" s="11">
        <v>0.40037298903262009</v>
      </c>
      <c r="M159" s="11">
        <v>0.45385065568191224</v>
      </c>
      <c r="N159" s="11">
        <v>0.2025345394282981</v>
      </c>
      <c r="O159" s="11">
        <v>1.2199562163305729E-2</v>
      </c>
      <c r="P159" s="11">
        <v>1.0689577463061362</v>
      </c>
      <c r="Q159" s="12">
        <v>0</v>
      </c>
      <c r="R159" s="12">
        <v>0</v>
      </c>
      <c r="S159" s="12">
        <v>1.2365686112639507E-3</v>
      </c>
      <c r="T159" s="7">
        <v>883975</v>
      </c>
      <c r="U159" s="7">
        <v>2368367</v>
      </c>
      <c r="V159" s="7">
        <v>0</v>
      </c>
      <c r="W159" s="7">
        <v>2368367</v>
      </c>
    </row>
    <row r="160" spans="1:23" x14ac:dyDescent="0.25">
      <c r="A160" s="6" t="s">
        <v>161</v>
      </c>
      <c r="B160" s="7">
        <f>VLOOKUP(A160,[1]pop!A$2:B$1500,2,FALSE)</f>
        <v>1997</v>
      </c>
      <c r="C160" s="7">
        <v>2329482</v>
      </c>
      <c r="D160" s="7">
        <v>2329482</v>
      </c>
      <c r="E160" s="7">
        <v>0</v>
      </c>
      <c r="F160" s="7">
        <v>270894</v>
      </c>
      <c r="G160" s="7">
        <v>279302</v>
      </c>
      <c r="H160" s="7">
        <v>1779286</v>
      </c>
      <c r="I160" s="7">
        <v>167382</v>
      </c>
      <c r="J160" s="7">
        <v>525663</v>
      </c>
      <c r="K160" s="7">
        <v>199672700</v>
      </c>
      <c r="L160" s="11">
        <v>0.45564063337765826</v>
      </c>
      <c r="M160" s="11">
        <v>0.59220945929996638</v>
      </c>
      <c r="N160" s="11">
        <v>0.24399787330423553</v>
      </c>
      <c r="O160" s="11">
        <v>5.3605772203007274E-3</v>
      </c>
      <c r="P160" s="11">
        <v>1.2972085432021609</v>
      </c>
      <c r="Q160" s="12">
        <v>0</v>
      </c>
      <c r="R160" s="12">
        <v>0</v>
      </c>
      <c r="S160" s="12">
        <v>9.5891426319171327E-4</v>
      </c>
      <c r="T160" s="7">
        <v>550635</v>
      </c>
      <c r="U160" s="7">
        <v>1221091</v>
      </c>
      <c r="V160" s="7">
        <v>167381</v>
      </c>
      <c r="W160" s="7">
        <v>1053710</v>
      </c>
    </row>
    <row r="161" spans="1:23" x14ac:dyDescent="0.25">
      <c r="A161" s="6" t="s">
        <v>162</v>
      </c>
      <c r="B161" s="7">
        <f>VLOOKUP(A161,[1]pop!A$2:B$1500,2,FALSE)</f>
        <v>2116</v>
      </c>
      <c r="C161" s="7">
        <v>2875700</v>
      </c>
      <c r="D161" s="7">
        <v>2875700</v>
      </c>
      <c r="E161" s="7">
        <v>0</v>
      </c>
      <c r="F161" s="7">
        <v>13953</v>
      </c>
      <c r="G161" s="7">
        <v>118496</v>
      </c>
      <c r="H161" s="7">
        <v>2743251</v>
      </c>
      <c r="I161" s="7">
        <v>418179</v>
      </c>
      <c r="J161" s="7">
        <v>286678</v>
      </c>
      <c r="K161" s="7">
        <v>272073700</v>
      </c>
      <c r="L161" s="11">
        <v>0.30106687284539402</v>
      </c>
      <c r="M161" s="11">
        <v>0.58241954527675377</v>
      </c>
      <c r="N161" s="11">
        <v>0.27311172036390402</v>
      </c>
      <c r="O161" s="11">
        <v>3.2670360823708805E-2</v>
      </c>
      <c r="P161" s="11">
        <v>1.1892684993097606</v>
      </c>
      <c r="Q161" s="12">
        <v>0</v>
      </c>
      <c r="R161" s="12">
        <v>0</v>
      </c>
      <c r="S161" s="12">
        <v>1.3085866072317905E-3</v>
      </c>
      <c r="T161" s="7">
        <v>315909</v>
      </c>
      <c r="U161" s="7">
        <v>2015902</v>
      </c>
      <c r="V161" s="7">
        <v>418179</v>
      </c>
      <c r="W161" s="7">
        <v>1597723</v>
      </c>
    </row>
    <row r="162" spans="1:23" x14ac:dyDescent="0.25">
      <c r="A162" s="6" t="s">
        <v>163</v>
      </c>
      <c r="B162" s="7">
        <f>VLOOKUP(A162,[1]pop!A$2:B$1500,2,FALSE)</f>
        <v>21567</v>
      </c>
      <c r="C162" s="7">
        <v>24050197</v>
      </c>
      <c r="D162" s="7">
        <v>24050197</v>
      </c>
      <c r="E162" s="7">
        <v>0</v>
      </c>
      <c r="F162" s="7">
        <v>1923008</v>
      </c>
      <c r="G162" s="7">
        <v>957885</v>
      </c>
      <c r="H162" s="7">
        <v>21169304</v>
      </c>
      <c r="I162" s="7">
        <v>5509024</v>
      </c>
      <c r="J162" s="7">
        <v>2928184</v>
      </c>
      <c r="K162" s="7">
        <v>2234695106</v>
      </c>
      <c r="L162" s="11">
        <v>0.24108175686834107</v>
      </c>
      <c r="M162" s="11">
        <v>0.66639163006965174</v>
      </c>
      <c r="N162" s="11">
        <v>0.21390164740418485</v>
      </c>
      <c r="O162" s="11">
        <v>5.9529023722272589E-2</v>
      </c>
      <c r="P162" s="11">
        <v>1.1809040580644503</v>
      </c>
      <c r="Q162" s="12">
        <v>0</v>
      </c>
      <c r="R162" s="12">
        <v>0</v>
      </c>
      <c r="S162" s="12">
        <v>1.7808004274566126E-3</v>
      </c>
      <c r="T162" s="7">
        <v>2617235</v>
      </c>
      <c r="U162" s="7">
        <v>19616071</v>
      </c>
      <c r="V162" s="7">
        <v>5509024</v>
      </c>
      <c r="W162" s="7">
        <v>14107047</v>
      </c>
    </row>
    <row r="163" spans="1:23" x14ac:dyDescent="0.25">
      <c r="A163" s="6" t="s">
        <v>164</v>
      </c>
      <c r="B163" s="7">
        <f>VLOOKUP(A163,[1]pop!A$2:B$1500,2,FALSE)</f>
        <v>4151</v>
      </c>
      <c r="C163" s="7">
        <v>11342842</v>
      </c>
      <c r="D163" s="7">
        <v>11342842</v>
      </c>
      <c r="E163" s="7">
        <v>0</v>
      </c>
      <c r="F163" s="7">
        <v>227053</v>
      </c>
      <c r="G163" s="7">
        <v>866657</v>
      </c>
      <c r="H163" s="7">
        <v>10249132</v>
      </c>
      <c r="I163" s="7">
        <v>498017</v>
      </c>
      <c r="J163" s="7">
        <v>3092382</v>
      </c>
      <c r="K163" s="7">
        <v>928778800</v>
      </c>
      <c r="L163" s="11">
        <v>0.25629116690076781</v>
      </c>
      <c r="M163" s="11">
        <v>0.39065288650785257</v>
      </c>
      <c r="N163" s="11">
        <v>0.23215107386654793</v>
      </c>
      <c r="O163" s="11">
        <v>5.6576595949783842E-2</v>
      </c>
      <c r="P163" s="11">
        <v>0.93567172322495218</v>
      </c>
      <c r="Q163" s="12">
        <v>0</v>
      </c>
      <c r="R163" s="12">
        <v>0</v>
      </c>
      <c r="S163" s="12">
        <v>1.2231997543440914E-3</v>
      </c>
      <c r="T163" s="7">
        <v>0</v>
      </c>
      <c r="U163" s="7">
        <v>4501870</v>
      </c>
      <c r="V163" s="7">
        <v>498017</v>
      </c>
      <c r="W163" s="7">
        <v>4003853</v>
      </c>
    </row>
    <row r="164" spans="1:23" x14ac:dyDescent="0.25">
      <c r="A164" s="6" t="s">
        <v>165</v>
      </c>
      <c r="B164" s="7">
        <f>VLOOKUP(A164,[1]pop!A$2:B$1500,2,FALSE)</f>
        <v>387</v>
      </c>
      <c r="C164" s="7">
        <v>170900</v>
      </c>
      <c r="D164" s="7">
        <v>170900</v>
      </c>
      <c r="E164" s="7">
        <v>0</v>
      </c>
      <c r="F164" s="7">
        <v>0</v>
      </c>
      <c r="G164" s="7">
        <v>0</v>
      </c>
      <c r="H164" s="7">
        <v>170900</v>
      </c>
      <c r="I164" s="7">
        <v>0</v>
      </c>
      <c r="J164" s="7">
        <v>7670</v>
      </c>
      <c r="K164" s="7">
        <v>17869300</v>
      </c>
      <c r="L164" s="11">
        <v>0.2911644236395553</v>
      </c>
      <c r="M164" s="11">
        <v>1.9309654768870685</v>
      </c>
      <c r="N164" s="11">
        <v>1.3867758923346986E-3</v>
      </c>
      <c r="O164" s="11">
        <v>1.2053832650672908E-3</v>
      </c>
      <c r="P164" s="11">
        <v>2.2247220596840256</v>
      </c>
      <c r="Q164" s="12">
        <v>0</v>
      </c>
      <c r="R164" s="12">
        <v>0</v>
      </c>
      <c r="S164" s="12">
        <v>2.1339951760841218E-3</v>
      </c>
      <c r="T164" s="7">
        <v>130300</v>
      </c>
      <c r="U164" s="7">
        <v>330002</v>
      </c>
      <c r="V164" s="7">
        <v>0</v>
      </c>
      <c r="W164" s="7">
        <v>330002</v>
      </c>
    </row>
    <row r="165" spans="1:23" x14ac:dyDescent="0.25">
      <c r="A165" s="6" t="s">
        <v>166</v>
      </c>
      <c r="B165" s="7">
        <f>VLOOKUP(A165,[1]pop!A$2:B$1500,2,FALSE)</f>
        <v>94</v>
      </c>
      <c r="C165" s="7">
        <v>89015</v>
      </c>
      <c r="D165" s="7">
        <v>89015</v>
      </c>
      <c r="E165" s="7">
        <v>0</v>
      </c>
      <c r="F165" s="7">
        <v>0</v>
      </c>
      <c r="G165" s="7">
        <v>0</v>
      </c>
      <c r="H165" s="7">
        <v>89015</v>
      </c>
      <c r="I165" s="7">
        <v>0</v>
      </c>
      <c r="J165" s="7">
        <v>19274</v>
      </c>
      <c r="K165" s="7">
        <v>7606600</v>
      </c>
      <c r="L165" s="11">
        <v>0.45448519912374319</v>
      </c>
      <c r="M165" s="11">
        <v>0.17974498679997752</v>
      </c>
      <c r="N165" s="11">
        <v>0.21513228107622312</v>
      </c>
      <c r="O165" s="11">
        <v>2.0097736336572487E-2</v>
      </c>
      <c r="P165" s="11">
        <v>0.8694602033365163</v>
      </c>
      <c r="Q165" s="12">
        <v>0</v>
      </c>
      <c r="R165" s="12">
        <v>0</v>
      </c>
      <c r="S165" s="12">
        <v>1.7929166776220651E-3</v>
      </c>
      <c r="T165" s="7">
        <v>15182</v>
      </c>
      <c r="U165" s="7">
        <v>16000</v>
      </c>
      <c r="V165" s="7">
        <v>0</v>
      </c>
      <c r="W165" s="7">
        <v>16000</v>
      </c>
    </row>
    <row r="166" spans="1:23" x14ac:dyDescent="0.25">
      <c r="A166" s="6" t="s">
        <v>167</v>
      </c>
      <c r="B166" s="7">
        <f>VLOOKUP(A166,[1]pop!A$2:B$1500,2,FALSE)</f>
        <v>153</v>
      </c>
      <c r="C166" s="7">
        <v>69601</v>
      </c>
      <c r="D166" s="7">
        <v>69601</v>
      </c>
      <c r="E166" s="7">
        <v>0</v>
      </c>
      <c r="F166" s="7">
        <v>0</v>
      </c>
      <c r="G166" s="7">
        <v>0</v>
      </c>
      <c r="H166" s="7">
        <v>69601</v>
      </c>
      <c r="I166" s="7">
        <v>0</v>
      </c>
      <c r="J166" s="7">
        <v>13502</v>
      </c>
      <c r="K166" s="7">
        <v>7276000</v>
      </c>
      <c r="L166" s="11">
        <v>0.49150155888564817</v>
      </c>
      <c r="M166" s="11">
        <v>0.93617907788681198</v>
      </c>
      <c r="N166" s="11">
        <v>0.17916409246993578</v>
      </c>
      <c r="O166" s="11">
        <v>0</v>
      </c>
      <c r="P166" s="11">
        <v>1.606844729242396</v>
      </c>
      <c r="Q166" s="12">
        <v>0</v>
      </c>
      <c r="R166" s="12">
        <v>0</v>
      </c>
      <c r="S166" s="12">
        <v>8.7200384826827924E-3</v>
      </c>
      <c r="T166" s="7">
        <v>35850</v>
      </c>
      <c r="U166" s="7">
        <v>65159</v>
      </c>
      <c r="V166" s="7">
        <v>0</v>
      </c>
      <c r="W166" s="7">
        <v>65159</v>
      </c>
    </row>
    <row r="167" spans="1:23" x14ac:dyDescent="0.25">
      <c r="A167" s="6" t="s">
        <v>168</v>
      </c>
      <c r="B167" s="7">
        <f>VLOOKUP(A167,[1]pop!A$2:B$1500,2,FALSE)</f>
        <v>537</v>
      </c>
      <c r="C167" s="7">
        <v>394333</v>
      </c>
      <c r="D167" s="7">
        <v>394333</v>
      </c>
      <c r="E167" s="7">
        <v>0</v>
      </c>
      <c r="F167" s="7">
        <v>0</v>
      </c>
      <c r="G167" s="7">
        <v>43878</v>
      </c>
      <c r="H167" s="7">
        <v>350455</v>
      </c>
      <c r="I167" s="7">
        <v>69238</v>
      </c>
      <c r="J167" s="7">
        <v>90263</v>
      </c>
      <c r="K167" s="7">
        <v>35224700</v>
      </c>
      <c r="L167" s="11">
        <v>0.54198684567205491</v>
      </c>
      <c r="M167" s="11">
        <v>1.197802856286827</v>
      </c>
      <c r="N167" s="11">
        <v>8.5397554607581569E-2</v>
      </c>
      <c r="O167" s="11">
        <v>0.11874848411350958</v>
      </c>
      <c r="P167" s="11">
        <v>1.9439357406799731</v>
      </c>
      <c r="Q167" s="12">
        <v>0</v>
      </c>
      <c r="R167" s="12">
        <v>0</v>
      </c>
      <c r="S167" s="12">
        <v>9.2809874888927376E-4</v>
      </c>
      <c r="T167" s="7">
        <v>180628</v>
      </c>
      <c r="U167" s="7">
        <v>489014</v>
      </c>
      <c r="V167" s="7">
        <v>69238</v>
      </c>
      <c r="W167" s="7">
        <v>419776</v>
      </c>
    </row>
    <row r="168" spans="1:23" x14ac:dyDescent="0.25">
      <c r="A168" s="6" t="s">
        <v>169</v>
      </c>
      <c r="B168" s="7">
        <f>VLOOKUP(A168,[1]pop!A$2:B$1500,2,FALSE)</f>
        <v>63320</v>
      </c>
      <c r="C168" s="7">
        <v>93919906</v>
      </c>
      <c r="D168" s="7">
        <v>93919906</v>
      </c>
      <c r="E168" s="7">
        <v>0</v>
      </c>
      <c r="F168" s="7">
        <v>1441285</v>
      </c>
      <c r="G168" s="7">
        <v>8735833</v>
      </c>
      <c r="H168" s="7">
        <v>83742788</v>
      </c>
      <c r="I168" s="7">
        <v>13619456</v>
      </c>
      <c r="J168" s="7">
        <v>24875711</v>
      </c>
      <c r="K168" s="7">
        <v>8120995316</v>
      </c>
      <c r="L168" s="11">
        <v>0.25629127609173941</v>
      </c>
      <c r="M168" s="11">
        <v>0.36770129984208311</v>
      </c>
      <c r="N168" s="11">
        <v>0.1359212807674853</v>
      </c>
      <c r="O168" s="11">
        <v>4.4805219525292136E-2</v>
      </c>
      <c r="P168" s="11">
        <v>0.80471907622659999</v>
      </c>
      <c r="Q168" s="12">
        <v>0</v>
      </c>
      <c r="R168" s="12">
        <v>0</v>
      </c>
      <c r="S168" s="12">
        <v>2.0706997536211855E-3</v>
      </c>
      <c r="T168" s="7">
        <v>823526</v>
      </c>
      <c r="U168" s="7">
        <v>44411788</v>
      </c>
      <c r="V168" s="7">
        <v>13619456</v>
      </c>
      <c r="W168" s="7">
        <v>30792332</v>
      </c>
    </row>
    <row r="169" spans="1:23" x14ac:dyDescent="0.25">
      <c r="A169" s="6" t="s">
        <v>170</v>
      </c>
      <c r="B169" s="7">
        <f>VLOOKUP(A169,[1]pop!A$2:B$1500,2,FALSE)</f>
        <v>8019</v>
      </c>
      <c r="C169" s="7">
        <v>19656470</v>
      </c>
      <c r="D169" s="7">
        <v>19656470</v>
      </c>
      <c r="E169" s="7">
        <v>2765</v>
      </c>
      <c r="F169" s="7">
        <v>0</v>
      </c>
      <c r="G169" s="7">
        <v>755403</v>
      </c>
      <c r="H169" s="7">
        <v>18898302</v>
      </c>
      <c r="I169" s="7">
        <v>854208</v>
      </c>
      <c r="J169" s="7">
        <v>2022710</v>
      </c>
      <c r="K169" s="7">
        <v>1702795200</v>
      </c>
      <c r="L169" s="11">
        <v>0.34679665929775066</v>
      </c>
      <c r="M169" s="11">
        <v>0.4240841320029704</v>
      </c>
      <c r="N169" s="11">
        <v>0.22848370186908856</v>
      </c>
      <c r="O169" s="11">
        <v>6.1182639583175248E-2</v>
      </c>
      <c r="P169" s="11">
        <v>1.0605471327529847</v>
      </c>
      <c r="Q169" s="12">
        <v>0</v>
      </c>
      <c r="R169" s="12">
        <v>0</v>
      </c>
      <c r="S169" s="12">
        <v>1.8756906291490603E-3</v>
      </c>
      <c r="T169" s="7">
        <v>0</v>
      </c>
      <c r="U169" s="7">
        <v>8868678</v>
      </c>
      <c r="V169" s="7">
        <v>854208</v>
      </c>
      <c r="W169" s="7">
        <v>8014470</v>
      </c>
    </row>
    <row r="170" spans="1:23" x14ac:dyDescent="0.25">
      <c r="A170" s="6" t="s">
        <v>171</v>
      </c>
      <c r="B170" s="7">
        <f>VLOOKUP(A170,[1]pop!A$2:B$1500,2,FALSE)</f>
        <v>35</v>
      </c>
      <c r="C170" s="7">
        <v>33494</v>
      </c>
      <c r="D170" s="7">
        <v>33494</v>
      </c>
      <c r="E170" s="7">
        <v>0</v>
      </c>
      <c r="F170" s="7">
        <v>0</v>
      </c>
      <c r="G170" s="7">
        <v>0</v>
      </c>
      <c r="H170" s="7">
        <v>33494</v>
      </c>
      <c r="I170" s="7">
        <v>0</v>
      </c>
      <c r="J170" s="7">
        <v>15844</v>
      </c>
      <c r="K170" s="7">
        <v>2124900</v>
      </c>
      <c r="L170" s="11">
        <v>0.34621126171851674</v>
      </c>
      <c r="M170" s="11">
        <v>0.50334388248641548</v>
      </c>
      <c r="N170" s="11">
        <v>0.22675703111004955</v>
      </c>
      <c r="O170" s="11">
        <v>2.260106287693318E-2</v>
      </c>
      <c r="P170" s="11">
        <v>1.0989132381919149</v>
      </c>
      <c r="Q170" s="12">
        <v>0</v>
      </c>
      <c r="R170" s="12">
        <v>0</v>
      </c>
      <c r="S170" s="12">
        <v>1.7266694903289566E-3</v>
      </c>
      <c r="T170" s="7">
        <v>5560</v>
      </c>
      <c r="U170" s="7">
        <v>16859</v>
      </c>
      <c r="V170" s="7">
        <v>0</v>
      </c>
      <c r="W170" s="7">
        <v>16859</v>
      </c>
    </row>
    <row r="171" spans="1:23" x14ac:dyDescent="0.25">
      <c r="A171" s="6" t="s">
        <v>172</v>
      </c>
      <c r="B171" s="7">
        <f>VLOOKUP(A171,[1]pop!A$2:B$1500,2,FALSE)</f>
        <v>505</v>
      </c>
      <c r="C171" s="7">
        <v>300766</v>
      </c>
      <c r="D171" s="7">
        <v>300766</v>
      </c>
      <c r="E171" s="7">
        <v>0</v>
      </c>
      <c r="F171" s="7">
        <v>0</v>
      </c>
      <c r="G171" s="7">
        <v>0</v>
      </c>
      <c r="H171" s="7">
        <v>300766</v>
      </c>
      <c r="I171" s="7">
        <v>0</v>
      </c>
      <c r="J171" s="7">
        <v>26464</v>
      </c>
      <c r="K171" s="7">
        <v>28816800</v>
      </c>
      <c r="L171" s="11">
        <v>0.32918946955440442</v>
      </c>
      <c r="M171" s="11">
        <v>0.95511793221308261</v>
      </c>
      <c r="N171" s="11">
        <v>7.509492429330443E-2</v>
      </c>
      <c r="O171" s="11">
        <v>1.4695810031719011E-3</v>
      </c>
      <c r="P171" s="11">
        <v>1.3608719070639632</v>
      </c>
      <c r="Q171" s="12">
        <v>0</v>
      </c>
      <c r="R171" s="12">
        <v>0</v>
      </c>
      <c r="S171" s="12">
        <v>1.9893950750950835E-3</v>
      </c>
      <c r="T171" s="7">
        <v>174009</v>
      </c>
      <c r="U171" s="7">
        <v>287267</v>
      </c>
      <c r="V171" s="7">
        <v>0</v>
      </c>
      <c r="W171" s="7">
        <v>287267</v>
      </c>
    </row>
    <row r="172" spans="1:23" x14ac:dyDescent="0.25">
      <c r="A172" s="6" t="s">
        <v>173</v>
      </c>
      <c r="B172" s="7">
        <f>VLOOKUP(A172,[1]pop!A$2:B$1500,2,FALSE)</f>
        <v>42648</v>
      </c>
      <c r="C172" s="7">
        <v>68904450</v>
      </c>
      <c r="D172" s="7">
        <v>68904450</v>
      </c>
      <c r="E172" s="7">
        <v>0</v>
      </c>
      <c r="F172" s="7">
        <v>3088124</v>
      </c>
      <c r="G172" s="7">
        <v>3600279</v>
      </c>
      <c r="H172" s="7">
        <v>62216047</v>
      </c>
      <c r="I172" s="7">
        <v>7939720</v>
      </c>
      <c r="J172" s="7">
        <v>12395617</v>
      </c>
      <c r="K172" s="7">
        <v>6131613700</v>
      </c>
      <c r="L172" s="11">
        <v>0.21990624058773775</v>
      </c>
      <c r="M172" s="11">
        <v>0.32849603897206775</v>
      </c>
      <c r="N172" s="11">
        <v>0.32401454242182887</v>
      </c>
      <c r="O172" s="11">
        <v>3.4655126835685973E-2</v>
      </c>
      <c r="P172" s="11">
        <v>0.90707194881732034</v>
      </c>
      <c r="Q172" s="12">
        <v>2.3479300400154042E-5</v>
      </c>
      <c r="R172" s="12">
        <v>0</v>
      </c>
      <c r="S172" s="12">
        <v>2.8184055365392639E-3</v>
      </c>
      <c r="T172" s="7">
        <v>54063</v>
      </c>
      <c r="U172" s="7">
        <v>28377445</v>
      </c>
      <c r="V172" s="7">
        <v>7939720</v>
      </c>
      <c r="W172" s="7">
        <v>20437725</v>
      </c>
    </row>
    <row r="173" spans="1:23" x14ac:dyDescent="0.25">
      <c r="A173" s="6" t="s">
        <v>174</v>
      </c>
      <c r="B173" s="7">
        <f>VLOOKUP(A173,[1]pop!A$2:B$1500,2,FALSE)</f>
        <v>1151</v>
      </c>
      <c r="C173" s="7">
        <v>1126473</v>
      </c>
      <c r="D173" s="7">
        <v>1126473</v>
      </c>
      <c r="E173" s="7">
        <v>0</v>
      </c>
      <c r="F173" s="7">
        <v>18247</v>
      </c>
      <c r="G173" s="7">
        <v>0</v>
      </c>
      <c r="H173" s="7">
        <v>1108226</v>
      </c>
      <c r="I173" s="7">
        <v>0</v>
      </c>
      <c r="J173" s="7">
        <v>260150</v>
      </c>
      <c r="K173" s="7">
        <v>102623800</v>
      </c>
      <c r="L173" s="11">
        <v>0.27098173116313823</v>
      </c>
      <c r="M173" s="11">
        <v>0.74909991283366384</v>
      </c>
      <c r="N173" s="11">
        <v>0.17099039365616761</v>
      </c>
      <c r="O173" s="11">
        <v>8.7500203027180371E-3</v>
      </c>
      <c r="P173" s="11">
        <v>1.1998220579556877</v>
      </c>
      <c r="Q173" s="12">
        <v>0</v>
      </c>
      <c r="R173" s="12">
        <v>0</v>
      </c>
      <c r="S173" s="12">
        <v>2.0206034077864979E-3</v>
      </c>
      <c r="T173" s="7">
        <v>377713</v>
      </c>
      <c r="U173" s="7">
        <v>830172</v>
      </c>
      <c r="V173" s="7">
        <v>0</v>
      </c>
      <c r="W173" s="7">
        <v>830172</v>
      </c>
    </row>
    <row r="174" spans="1:23" x14ac:dyDescent="0.25">
      <c r="A174" s="6" t="s">
        <v>175</v>
      </c>
      <c r="B174" s="7">
        <f>VLOOKUP(A174,[1]pop!A$2:B$1500,2,FALSE)</f>
        <v>735</v>
      </c>
      <c r="C174" s="7">
        <v>1050180</v>
      </c>
      <c r="D174" s="7">
        <v>1050180</v>
      </c>
      <c r="E174" s="7">
        <v>0</v>
      </c>
      <c r="F174" s="7">
        <v>0</v>
      </c>
      <c r="G174" s="7">
        <v>0</v>
      </c>
      <c r="H174" s="7">
        <v>1050180</v>
      </c>
      <c r="I174" s="7">
        <v>0</v>
      </c>
      <c r="J174" s="7">
        <v>137152</v>
      </c>
      <c r="K174" s="7">
        <v>90141200</v>
      </c>
      <c r="L174" s="11">
        <v>0.44697194766611437</v>
      </c>
      <c r="M174" s="11">
        <v>0.23766497171913387</v>
      </c>
      <c r="N174" s="11">
        <v>0.13957035936696566</v>
      </c>
      <c r="O174" s="11">
        <v>3.4051305490487346E-3</v>
      </c>
      <c r="P174" s="11">
        <v>0.82761240930126267</v>
      </c>
      <c r="Q174" s="12">
        <v>0</v>
      </c>
      <c r="R174" s="12">
        <v>0</v>
      </c>
      <c r="S174" s="12">
        <v>1.9944043345329326E-3</v>
      </c>
      <c r="T174" s="7">
        <v>117564</v>
      </c>
      <c r="U174" s="7">
        <v>249591</v>
      </c>
      <c r="V174" s="7">
        <v>0</v>
      </c>
      <c r="W174" s="7">
        <v>249591</v>
      </c>
    </row>
    <row r="175" spans="1:23" x14ac:dyDescent="0.25">
      <c r="A175" s="6" t="s">
        <v>176</v>
      </c>
      <c r="B175" s="7">
        <f>VLOOKUP(A175,[1]pop!A$2:B$1500,2,FALSE)</f>
        <v>5655</v>
      </c>
      <c r="C175" s="7">
        <v>15631639</v>
      </c>
      <c r="D175" s="7">
        <v>15631639</v>
      </c>
      <c r="E175" s="7">
        <v>0</v>
      </c>
      <c r="F175" s="7">
        <v>0</v>
      </c>
      <c r="G175" s="7">
        <v>170493</v>
      </c>
      <c r="H175" s="7">
        <v>15461146</v>
      </c>
      <c r="I175" s="7">
        <v>536152</v>
      </c>
      <c r="J175" s="7">
        <v>427384</v>
      </c>
      <c r="K175" s="7">
        <v>1390854830</v>
      </c>
      <c r="L175" s="11">
        <v>0.26228288640441011</v>
      </c>
      <c r="M175" s="11">
        <v>0.17098874818205584</v>
      </c>
      <c r="N175" s="11">
        <v>0.26909699966613082</v>
      </c>
      <c r="O175" s="11">
        <v>3.3104273124385478E-2</v>
      </c>
      <c r="P175" s="11">
        <v>0.73547290737698223</v>
      </c>
      <c r="Q175" s="12">
        <v>0</v>
      </c>
      <c r="R175" s="12">
        <v>0</v>
      </c>
      <c r="S175" s="12">
        <v>2.3289785030979832E-3</v>
      </c>
      <c r="T175" s="7">
        <v>0</v>
      </c>
      <c r="U175" s="7">
        <v>3179834</v>
      </c>
      <c r="V175" s="7">
        <v>536152</v>
      </c>
      <c r="W175" s="7">
        <v>2643682</v>
      </c>
    </row>
    <row r="176" spans="1:23" x14ac:dyDescent="0.25">
      <c r="A176" s="6" t="s">
        <v>177</v>
      </c>
      <c r="B176" s="7">
        <f>VLOOKUP(A176,[1]pop!A$2:B$1500,2,FALSE)</f>
        <v>250</v>
      </c>
      <c r="C176" s="7">
        <v>309730</v>
      </c>
      <c r="D176" s="7">
        <v>309730</v>
      </c>
      <c r="E176" s="7">
        <v>0</v>
      </c>
      <c r="F176" s="7">
        <v>44288</v>
      </c>
      <c r="G176" s="7">
        <v>0</v>
      </c>
      <c r="H176" s="7">
        <v>265442</v>
      </c>
      <c r="I176" s="7">
        <v>0</v>
      </c>
      <c r="J176" s="7">
        <v>78451</v>
      </c>
      <c r="K176" s="7">
        <v>21329800</v>
      </c>
      <c r="L176" s="11">
        <v>0.64834125722380032</v>
      </c>
      <c r="M176" s="11">
        <v>0.58109116115761639</v>
      </c>
      <c r="N176" s="11">
        <v>0.30006555104316573</v>
      </c>
      <c r="O176" s="11">
        <v>2.2468185140256627E-2</v>
      </c>
      <c r="P176" s="11">
        <v>1.5519661545648391</v>
      </c>
      <c r="Q176" s="12">
        <v>0</v>
      </c>
      <c r="R176" s="12">
        <v>0</v>
      </c>
      <c r="S176" s="12">
        <v>1.4670085982990933E-3</v>
      </c>
      <c r="T176" s="7">
        <v>37992</v>
      </c>
      <c r="U176" s="7">
        <v>154246</v>
      </c>
      <c r="V176" s="7">
        <v>0</v>
      </c>
      <c r="W176" s="7">
        <v>154246</v>
      </c>
    </row>
    <row r="177" spans="1:23" x14ac:dyDescent="0.25">
      <c r="A177" s="6" t="s">
        <v>178</v>
      </c>
      <c r="B177" s="7">
        <f>VLOOKUP(A177,[1]pop!A$2:B$1500,2,FALSE)</f>
        <v>7272</v>
      </c>
      <c r="C177" s="7">
        <v>5214128</v>
      </c>
      <c r="D177" s="7">
        <v>5214128</v>
      </c>
      <c r="E177" s="7">
        <v>0</v>
      </c>
      <c r="F177" s="7">
        <v>87370</v>
      </c>
      <c r="G177" s="7">
        <v>0</v>
      </c>
      <c r="H177" s="7">
        <v>5126758</v>
      </c>
      <c r="I177" s="7">
        <v>0</v>
      </c>
      <c r="J177" s="7">
        <v>1132665</v>
      </c>
      <c r="K177" s="7">
        <v>478698100</v>
      </c>
      <c r="L177" s="11">
        <v>0.36789136526436395</v>
      </c>
      <c r="M177" s="11">
        <v>0.68657287900072517</v>
      </c>
      <c r="N177" s="11">
        <v>0.13808941245129963</v>
      </c>
      <c r="O177" s="11">
        <v>3.6415606119890975E-2</v>
      </c>
      <c r="P177" s="11">
        <v>1.2289692628362798</v>
      </c>
      <c r="Q177" s="12">
        <v>0</v>
      </c>
      <c r="R177" s="12">
        <v>0</v>
      </c>
      <c r="S177" s="12">
        <v>1.8895458327492839E-3</v>
      </c>
      <c r="T177" s="7">
        <v>4505889</v>
      </c>
      <c r="U177" s="7">
        <v>3519893</v>
      </c>
      <c r="V177" s="7">
        <v>0</v>
      </c>
      <c r="W177" s="7">
        <v>3519893</v>
      </c>
    </row>
    <row r="178" spans="1:23" x14ac:dyDescent="0.25">
      <c r="A178" s="6" t="s">
        <v>179</v>
      </c>
      <c r="B178" s="7">
        <f>VLOOKUP(A178,[1]pop!A$2:B$1500,2,FALSE)</f>
        <v>2377</v>
      </c>
      <c r="C178" s="7">
        <v>2452776</v>
      </c>
      <c r="D178" s="7">
        <v>2452776</v>
      </c>
      <c r="E178" s="7">
        <v>0</v>
      </c>
      <c r="F178" s="7">
        <v>180848</v>
      </c>
      <c r="G178" s="7">
        <v>128992</v>
      </c>
      <c r="H178" s="7">
        <v>2142936</v>
      </c>
      <c r="I178" s="7">
        <v>241630</v>
      </c>
      <c r="J178" s="7">
        <v>442542</v>
      </c>
      <c r="K178" s="7">
        <v>212822301</v>
      </c>
      <c r="L178" s="11">
        <v>0.21862015477830415</v>
      </c>
      <c r="M178" s="11">
        <v>0.65160555424893696</v>
      </c>
      <c r="N178" s="11">
        <v>9.2746120276107166E-2</v>
      </c>
      <c r="O178" s="11">
        <v>1.2369478136537909E-2</v>
      </c>
      <c r="P178" s="11">
        <v>0.97534130743988623</v>
      </c>
      <c r="Q178" s="12">
        <v>0</v>
      </c>
      <c r="R178" s="12">
        <v>0</v>
      </c>
      <c r="S178" s="12">
        <v>4.9538981349515627E-4</v>
      </c>
      <c r="T178" s="7">
        <v>957195</v>
      </c>
      <c r="U178" s="7">
        <v>1637979</v>
      </c>
      <c r="V178" s="7">
        <v>241630</v>
      </c>
      <c r="W178" s="7">
        <v>1396349</v>
      </c>
    </row>
    <row r="179" spans="1:23" x14ac:dyDescent="0.25">
      <c r="A179" s="6" t="s">
        <v>180</v>
      </c>
      <c r="B179" s="7">
        <f>VLOOKUP(A179,[1]pop!A$2:B$1500,2,FALSE)</f>
        <v>2456</v>
      </c>
      <c r="C179" s="7">
        <v>27176636</v>
      </c>
      <c r="D179" s="7">
        <v>27176636</v>
      </c>
      <c r="E179" s="7">
        <v>0</v>
      </c>
      <c r="F179" s="7">
        <v>30059</v>
      </c>
      <c r="G179" s="7">
        <v>465</v>
      </c>
      <c r="H179" s="7">
        <v>27146112</v>
      </c>
      <c r="I179" s="7">
        <v>95</v>
      </c>
      <c r="J179" s="7">
        <v>15926917</v>
      </c>
      <c r="K179" s="7">
        <v>949869801</v>
      </c>
      <c r="L179" s="11">
        <v>0.22295421163811599</v>
      </c>
      <c r="M179" s="11">
        <v>0.18783102346295485</v>
      </c>
      <c r="N179" s="11">
        <v>6.9718160744345267E-2</v>
      </c>
      <c r="O179" s="11">
        <v>4.9218466349803614E-3</v>
      </c>
      <c r="P179" s="11">
        <v>0.48542524248039648</v>
      </c>
      <c r="Q179" s="12">
        <v>0</v>
      </c>
      <c r="R179" s="12">
        <v>0</v>
      </c>
      <c r="S179" s="12">
        <v>6.0993306597395449E-4</v>
      </c>
      <c r="T179" s="7">
        <v>0</v>
      </c>
      <c r="U179" s="7">
        <v>5098882</v>
      </c>
      <c r="V179" s="7">
        <v>0</v>
      </c>
      <c r="W179" s="7">
        <v>5098882</v>
      </c>
    </row>
    <row r="180" spans="1:23" x14ac:dyDescent="0.25">
      <c r="A180" s="6" t="s">
        <v>181</v>
      </c>
      <c r="B180" s="7">
        <f>VLOOKUP(A180,[1]pop!A$2:B$1500,2,FALSE)</f>
        <v>23263</v>
      </c>
      <c r="C180" s="7">
        <v>30835307</v>
      </c>
      <c r="D180" s="7">
        <v>30835307</v>
      </c>
      <c r="E180" s="7">
        <v>0</v>
      </c>
      <c r="F180" s="7">
        <v>311073</v>
      </c>
      <c r="G180" s="7">
        <v>1707745</v>
      </c>
      <c r="H180" s="7">
        <v>28816489</v>
      </c>
      <c r="I180" s="7">
        <v>5101231</v>
      </c>
      <c r="J180" s="7">
        <v>5032110</v>
      </c>
      <c r="K180" s="7">
        <v>2824888650</v>
      </c>
      <c r="L180" s="11">
        <v>0.34680772525757736</v>
      </c>
      <c r="M180" s="11">
        <v>0.48424743902700984</v>
      </c>
      <c r="N180" s="11">
        <v>0.24208653594128002</v>
      </c>
      <c r="O180" s="11">
        <v>8.342917834299661E-2</v>
      </c>
      <c r="P180" s="11">
        <v>1.1565708785688638</v>
      </c>
      <c r="Q180" s="12">
        <v>0</v>
      </c>
      <c r="R180" s="12">
        <v>0</v>
      </c>
      <c r="S180" s="12">
        <v>2.2057832261813222E-3</v>
      </c>
      <c r="T180" s="7">
        <v>1875379</v>
      </c>
      <c r="U180" s="7">
        <v>19055542</v>
      </c>
      <c r="V180" s="7">
        <v>5101231</v>
      </c>
      <c r="W180" s="7">
        <v>13954311</v>
      </c>
    </row>
    <row r="181" spans="1:23" x14ac:dyDescent="0.25">
      <c r="A181" s="6" t="s">
        <v>182</v>
      </c>
      <c r="B181" s="7">
        <f>VLOOKUP(A181,[1]pop!A$2:B$1500,2,FALSE)</f>
        <v>216</v>
      </c>
      <c r="C181" s="7">
        <v>133182</v>
      </c>
      <c r="D181" s="7">
        <v>133182</v>
      </c>
      <c r="E181" s="7">
        <v>0</v>
      </c>
      <c r="F181" s="7">
        <v>0</v>
      </c>
      <c r="G181" s="7">
        <v>0</v>
      </c>
      <c r="H181" s="7">
        <v>133182</v>
      </c>
      <c r="I181" s="7">
        <v>0</v>
      </c>
      <c r="J181" s="7">
        <v>7897</v>
      </c>
      <c r="K181" s="7">
        <v>12815300</v>
      </c>
      <c r="L181" s="11">
        <v>0.18808097190311002</v>
      </c>
      <c r="M181" s="11">
        <v>1.0389992641648271</v>
      </c>
      <c r="N181" s="11">
        <v>0.10876094367106666</v>
      </c>
      <c r="O181" s="11">
        <v>1.0061419711372408E-3</v>
      </c>
      <c r="P181" s="11">
        <v>1.3368473217101409</v>
      </c>
      <c r="Q181" s="12">
        <v>0</v>
      </c>
      <c r="R181" s="12">
        <v>0</v>
      </c>
      <c r="S181" s="12">
        <v>1.7913743728199885E-3</v>
      </c>
      <c r="T181" s="7">
        <v>78073</v>
      </c>
      <c r="U181" s="7">
        <v>138376</v>
      </c>
      <c r="V181" s="7">
        <v>0</v>
      </c>
      <c r="W181" s="7">
        <v>138376</v>
      </c>
    </row>
    <row r="182" spans="1:23" x14ac:dyDescent="0.25">
      <c r="A182" s="6" t="s">
        <v>183</v>
      </c>
      <c r="B182" s="7">
        <f>VLOOKUP(A182,[1]pop!A$2:B$1500,2,FALSE)</f>
        <v>318</v>
      </c>
      <c r="C182" s="7">
        <v>657082</v>
      </c>
      <c r="D182" s="7">
        <v>657082</v>
      </c>
      <c r="E182" s="7">
        <v>0</v>
      </c>
      <c r="F182" s="7">
        <v>0</v>
      </c>
      <c r="G182" s="7">
        <v>1338</v>
      </c>
      <c r="H182" s="7">
        <v>655744</v>
      </c>
      <c r="I182" s="7">
        <v>13002</v>
      </c>
      <c r="J182" s="7">
        <v>177459</v>
      </c>
      <c r="K182" s="7">
        <v>43954200</v>
      </c>
      <c r="L182" s="11">
        <v>0.22298640933047043</v>
      </c>
      <c r="M182" s="11">
        <v>0.50249487604918996</v>
      </c>
      <c r="N182" s="11">
        <v>9.4854089400741748E-2</v>
      </c>
      <c r="O182" s="11">
        <v>1.6413417431192661E-2</v>
      </c>
      <c r="P182" s="11">
        <v>0.83674879221159471</v>
      </c>
      <c r="Q182" s="12">
        <v>0</v>
      </c>
      <c r="R182" s="12">
        <v>0</v>
      </c>
      <c r="S182" s="12">
        <v>4.9540203211524724E-4</v>
      </c>
      <c r="T182" s="7">
        <v>16274</v>
      </c>
      <c r="U182" s="7">
        <v>342510</v>
      </c>
      <c r="V182" s="7">
        <v>13002</v>
      </c>
      <c r="W182" s="7">
        <v>329508</v>
      </c>
    </row>
    <row r="183" spans="1:23" x14ac:dyDescent="0.25">
      <c r="A183" s="6" t="s">
        <v>184</v>
      </c>
      <c r="B183" s="7">
        <f>VLOOKUP(A183,[1]pop!A$2:B$1500,2,FALSE)</f>
        <v>311</v>
      </c>
      <c r="C183" s="7">
        <v>180620</v>
      </c>
      <c r="D183" s="7">
        <v>180620</v>
      </c>
      <c r="E183" s="7">
        <v>0</v>
      </c>
      <c r="F183" s="7">
        <v>6989</v>
      </c>
      <c r="G183" s="7">
        <v>0</v>
      </c>
      <c r="H183" s="7">
        <v>173631</v>
      </c>
      <c r="I183" s="7">
        <v>0</v>
      </c>
      <c r="J183" s="7">
        <v>10930</v>
      </c>
      <c r="K183" s="7">
        <v>18441500</v>
      </c>
      <c r="L183" s="11">
        <v>0.2861297809722918</v>
      </c>
      <c r="M183" s="11">
        <v>0.61805783529438862</v>
      </c>
      <c r="N183" s="11">
        <v>0.16821880885325777</v>
      </c>
      <c r="O183" s="11">
        <v>1.4939728504702501E-2</v>
      </c>
      <c r="P183" s="11">
        <v>1.0873461536246407</v>
      </c>
      <c r="Q183" s="12">
        <v>0</v>
      </c>
      <c r="R183" s="12">
        <v>0</v>
      </c>
      <c r="S183" s="12">
        <v>1.6950898788059539E-3</v>
      </c>
      <c r="T183" s="7">
        <v>102209</v>
      </c>
      <c r="U183" s="7">
        <v>107314</v>
      </c>
      <c r="V183" s="7">
        <v>0</v>
      </c>
      <c r="W183" s="7">
        <v>107314</v>
      </c>
    </row>
    <row r="184" spans="1:23" x14ac:dyDescent="0.25">
      <c r="A184" s="6" t="s">
        <v>185</v>
      </c>
      <c r="B184" s="7">
        <f>VLOOKUP(A184,[1]pop!A$2:B$1500,2,FALSE)</f>
        <v>295</v>
      </c>
      <c r="C184" s="7">
        <v>341000</v>
      </c>
      <c r="D184" s="7">
        <v>341000</v>
      </c>
      <c r="E184" s="7">
        <v>0</v>
      </c>
      <c r="F184" s="7">
        <v>0</v>
      </c>
      <c r="G184" s="7">
        <v>0</v>
      </c>
      <c r="H184" s="7">
        <v>341000</v>
      </c>
      <c r="I184" s="7">
        <v>0</v>
      </c>
      <c r="J184" s="7">
        <v>18769</v>
      </c>
      <c r="K184" s="7">
        <v>34011700</v>
      </c>
      <c r="L184" s="11">
        <v>0.36650146627565983</v>
      </c>
      <c r="M184" s="11">
        <v>0.39997947214076246</v>
      </c>
      <c r="N184" s="11">
        <v>0.15046920821114371</v>
      </c>
      <c r="O184" s="11">
        <v>4.6891495601173025E-3</v>
      </c>
      <c r="P184" s="11">
        <v>0.92163929618768337</v>
      </c>
      <c r="Q184" s="12">
        <v>0</v>
      </c>
      <c r="R184" s="12">
        <v>0</v>
      </c>
      <c r="S184" s="12">
        <v>1.4220988659784722E-3</v>
      </c>
      <c r="T184" s="7">
        <v>53929</v>
      </c>
      <c r="U184" s="7">
        <v>136393</v>
      </c>
      <c r="V184" s="7">
        <v>0</v>
      </c>
      <c r="W184" s="7">
        <v>136393</v>
      </c>
    </row>
    <row r="185" spans="1:23" x14ac:dyDescent="0.25">
      <c r="A185" s="6" t="s">
        <v>186</v>
      </c>
      <c r="B185" s="7">
        <f>VLOOKUP(A185,[1]pop!A$2:B$1500,2,FALSE)</f>
        <v>209</v>
      </c>
      <c r="C185" s="7">
        <v>111554</v>
      </c>
      <c r="D185" s="7">
        <v>111554</v>
      </c>
      <c r="E185" s="7">
        <v>0</v>
      </c>
      <c r="F185" s="7">
        <v>0</v>
      </c>
      <c r="G185" s="7">
        <v>0</v>
      </c>
      <c r="H185" s="7">
        <v>111554</v>
      </c>
      <c r="I185" s="7">
        <v>0</v>
      </c>
      <c r="J185" s="7">
        <v>1884</v>
      </c>
      <c r="K185" s="7">
        <v>12147500</v>
      </c>
      <c r="L185" s="11">
        <v>0.32547465801315956</v>
      </c>
      <c r="M185" s="11">
        <v>1.1205335532567187</v>
      </c>
      <c r="N185" s="11">
        <v>0.17628233859834699</v>
      </c>
      <c r="O185" s="11">
        <v>1.4907578392527385E-2</v>
      </c>
      <c r="P185" s="11">
        <v>1.6371981282607526</v>
      </c>
      <c r="Q185" s="12">
        <v>0</v>
      </c>
      <c r="R185" s="12">
        <v>0</v>
      </c>
      <c r="S185" s="12">
        <v>1.4356040337518009E-3</v>
      </c>
      <c r="T185" s="7">
        <v>71699</v>
      </c>
      <c r="U185" s="7">
        <v>125000</v>
      </c>
      <c r="V185" s="7">
        <v>0</v>
      </c>
      <c r="W185" s="7">
        <v>125000</v>
      </c>
    </row>
    <row r="186" spans="1:23" x14ac:dyDescent="0.25">
      <c r="A186" s="6" t="s">
        <v>187</v>
      </c>
      <c r="B186" s="7">
        <f>VLOOKUP(A186,[1]pop!A$2:B$1500,2,FALSE)</f>
        <v>446</v>
      </c>
      <c r="C186" s="7">
        <v>392041</v>
      </c>
      <c r="D186" s="7">
        <v>392041</v>
      </c>
      <c r="E186" s="7">
        <v>0</v>
      </c>
      <c r="F186" s="7">
        <v>0</v>
      </c>
      <c r="G186" s="7">
        <v>0</v>
      </c>
      <c r="H186" s="7">
        <v>392041</v>
      </c>
      <c r="I186" s="7">
        <v>0</v>
      </c>
      <c r="J186" s="7">
        <v>178678</v>
      </c>
      <c r="K186" s="7">
        <v>31706800</v>
      </c>
      <c r="L186" s="11">
        <v>0.2547284595233662</v>
      </c>
      <c r="M186" s="11">
        <v>0.95928997222229306</v>
      </c>
      <c r="N186" s="11">
        <v>6.4600386184098094E-2</v>
      </c>
      <c r="O186" s="11">
        <v>5.8208197611984459E-3</v>
      </c>
      <c r="P186" s="11">
        <v>1.2844396376909557</v>
      </c>
      <c r="Q186" s="12">
        <v>0</v>
      </c>
      <c r="R186" s="12">
        <v>0</v>
      </c>
      <c r="S186" s="12">
        <v>3.2220217745089381E-3</v>
      </c>
      <c r="T186" s="7">
        <v>164792</v>
      </c>
      <c r="U186" s="7">
        <v>376081</v>
      </c>
      <c r="V186" s="7">
        <v>0</v>
      </c>
      <c r="W186" s="7">
        <v>376081</v>
      </c>
    </row>
    <row r="187" spans="1:23" x14ac:dyDescent="0.25">
      <c r="A187" s="6" t="s">
        <v>188</v>
      </c>
      <c r="B187" s="7">
        <f>VLOOKUP(A187,[1]pop!A$2:B$1500,2,FALSE)</f>
        <v>101</v>
      </c>
      <c r="C187" s="7">
        <v>95684</v>
      </c>
      <c r="D187" s="7">
        <v>95684</v>
      </c>
      <c r="E187" s="7">
        <v>0</v>
      </c>
      <c r="F187" s="7">
        <v>0</v>
      </c>
      <c r="G187" s="7">
        <v>0</v>
      </c>
      <c r="H187" s="7">
        <v>95684</v>
      </c>
      <c r="I187" s="7">
        <v>0</v>
      </c>
      <c r="J187" s="7">
        <v>22258</v>
      </c>
      <c r="K187" s="7">
        <v>7001300</v>
      </c>
      <c r="L187" s="11">
        <v>0.37940512520379582</v>
      </c>
      <c r="M187" s="11">
        <v>0.66577484218887173</v>
      </c>
      <c r="N187" s="11">
        <v>0.16863843484804147</v>
      </c>
      <c r="O187" s="11">
        <v>1.6303666234689186E-2</v>
      </c>
      <c r="P187" s="11">
        <v>1.2301220684753982</v>
      </c>
      <c r="Q187" s="12">
        <v>0</v>
      </c>
      <c r="R187" s="12">
        <v>0</v>
      </c>
      <c r="S187" s="12">
        <v>1.9193578335451988E-3</v>
      </c>
      <c r="T187" s="7">
        <v>11143</v>
      </c>
      <c r="U187" s="7">
        <v>63704</v>
      </c>
      <c r="V187" s="7">
        <v>0</v>
      </c>
      <c r="W187" s="7">
        <v>63704</v>
      </c>
    </row>
    <row r="188" spans="1:23" x14ac:dyDescent="0.25">
      <c r="A188" s="6" t="s">
        <v>189</v>
      </c>
      <c r="B188" s="7">
        <f>VLOOKUP(A188,[1]pop!A$2:B$1500,2,FALSE)</f>
        <v>84</v>
      </c>
      <c r="C188" s="7">
        <v>28298</v>
      </c>
      <c r="D188" s="7">
        <v>28298</v>
      </c>
      <c r="E188" s="7">
        <v>0</v>
      </c>
      <c r="F188" s="7">
        <v>0</v>
      </c>
      <c r="G188" s="7">
        <v>0</v>
      </c>
      <c r="H188" s="7">
        <v>28298</v>
      </c>
      <c r="I188" s="7">
        <v>0</v>
      </c>
      <c r="J188" s="7">
        <v>2368</v>
      </c>
      <c r="K188" s="7">
        <v>2765700</v>
      </c>
      <c r="L188" s="11">
        <v>0.36917803378330621</v>
      </c>
      <c r="M188" s="11">
        <v>2.2352463071595166</v>
      </c>
      <c r="N188" s="11">
        <v>1.6962329493250407E-3</v>
      </c>
      <c r="O188" s="11">
        <v>4.7706551699766772E-3</v>
      </c>
      <c r="P188" s="11">
        <v>2.6108912290621245</v>
      </c>
      <c r="Q188" s="12">
        <v>0</v>
      </c>
      <c r="R188" s="12">
        <v>0</v>
      </c>
      <c r="S188" s="12">
        <v>2.1339986260259609E-3</v>
      </c>
      <c r="T188" s="7">
        <v>33574</v>
      </c>
      <c r="U188" s="7">
        <v>63253</v>
      </c>
      <c r="V188" s="7">
        <v>0</v>
      </c>
      <c r="W188" s="7">
        <v>63253</v>
      </c>
    </row>
    <row r="189" spans="1:23" x14ac:dyDescent="0.25">
      <c r="A189" s="6" t="s">
        <v>190</v>
      </c>
      <c r="B189" s="7">
        <f>VLOOKUP(A189,[1]pop!A$2:B$1500,2,FALSE)</f>
        <v>342</v>
      </c>
      <c r="C189" s="7">
        <v>385024</v>
      </c>
      <c r="D189" s="7">
        <v>385024</v>
      </c>
      <c r="E189" s="7">
        <v>0</v>
      </c>
      <c r="F189" s="7">
        <v>0</v>
      </c>
      <c r="G189" s="7">
        <v>0</v>
      </c>
      <c r="H189" s="7">
        <v>385024</v>
      </c>
      <c r="I189" s="7">
        <v>0</v>
      </c>
      <c r="J189" s="7">
        <v>30443</v>
      </c>
      <c r="K189" s="7">
        <v>33704800</v>
      </c>
      <c r="L189" s="11">
        <v>0.34514731549202127</v>
      </c>
      <c r="M189" s="11">
        <v>0.25194013879654253</v>
      </c>
      <c r="N189" s="11">
        <v>0.17978619514627658</v>
      </c>
      <c r="O189" s="11">
        <v>1.4700382313829786E-3</v>
      </c>
      <c r="P189" s="11">
        <v>0.77834368766622342</v>
      </c>
      <c r="Q189" s="12">
        <v>0</v>
      </c>
      <c r="R189" s="12">
        <v>0</v>
      </c>
      <c r="S189" s="12">
        <v>1.9833080154755406E-3</v>
      </c>
      <c r="T189" s="7">
        <v>67790</v>
      </c>
      <c r="U189" s="7">
        <v>97003</v>
      </c>
      <c r="V189" s="7">
        <v>0</v>
      </c>
      <c r="W189" s="7">
        <v>97003</v>
      </c>
    </row>
    <row r="190" spans="1:23" x14ac:dyDescent="0.25">
      <c r="A190" s="6" t="s">
        <v>191</v>
      </c>
      <c r="B190" s="7">
        <f>VLOOKUP(A190,[1]pop!A$2:B$1500,2,FALSE)</f>
        <v>1531</v>
      </c>
      <c r="C190" s="7">
        <v>1513326</v>
      </c>
      <c r="D190" s="7">
        <v>1513326</v>
      </c>
      <c r="E190" s="7">
        <v>0</v>
      </c>
      <c r="F190" s="7">
        <v>0</v>
      </c>
      <c r="G190" s="7">
        <v>0</v>
      </c>
      <c r="H190" s="7">
        <v>1513326</v>
      </c>
      <c r="I190" s="7">
        <v>0</v>
      </c>
      <c r="J190" s="7">
        <v>211160</v>
      </c>
      <c r="K190" s="7">
        <v>138394300</v>
      </c>
      <c r="L190" s="11">
        <v>0.34364770049546495</v>
      </c>
      <c r="M190" s="11">
        <v>0.61625056332872097</v>
      </c>
      <c r="N190" s="11">
        <v>0.12376976276096492</v>
      </c>
      <c r="O190" s="11">
        <v>1.4702714418439913E-3</v>
      </c>
      <c r="P190" s="11">
        <v>1.0851382980269948</v>
      </c>
      <c r="Q190" s="12">
        <v>0</v>
      </c>
      <c r="R190" s="12">
        <v>0</v>
      </c>
      <c r="S190" s="12">
        <v>2.6550009646351042E-3</v>
      </c>
      <c r="T190" s="7">
        <v>475527</v>
      </c>
      <c r="U190" s="7">
        <v>932588</v>
      </c>
      <c r="V190" s="7">
        <v>0</v>
      </c>
      <c r="W190" s="7">
        <v>932588</v>
      </c>
    </row>
    <row r="191" spans="1:23" x14ac:dyDescent="0.25">
      <c r="A191" s="6" t="s">
        <v>192</v>
      </c>
      <c r="B191" s="7">
        <f>VLOOKUP(A191,[1]pop!A$2:B$1500,2,FALSE)</f>
        <v>1457</v>
      </c>
      <c r="C191" s="7">
        <v>979978</v>
      </c>
      <c r="D191" s="7">
        <v>979978</v>
      </c>
      <c r="E191" s="7">
        <v>0</v>
      </c>
      <c r="F191" s="7">
        <v>13342</v>
      </c>
      <c r="G191" s="7">
        <v>0</v>
      </c>
      <c r="H191" s="7">
        <v>966636</v>
      </c>
      <c r="I191" s="7">
        <v>0</v>
      </c>
      <c r="J191" s="7">
        <v>214860</v>
      </c>
      <c r="K191" s="7">
        <v>92238725</v>
      </c>
      <c r="L191" s="11">
        <v>0.23977174448292843</v>
      </c>
      <c r="M191" s="11">
        <v>1.4209402505182922</v>
      </c>
      <c r="N191" s="11">
        <v>0.19428719807662864</v>
      </c>
      <c r="O191" s="11">
        <v>7.009981006293993E-2</v>
      </c>
      <c r="P191" s="11">
        <v>1.9250990031407891</v>
      </c>
      <c r="Q191" s="12">
        <v>1.0841433465174199E-8</v>
      </c>
      <c r="R191" s="12">
        <v>7.9689956685762952E-4</v>
      </c>
      <c r="S191" s="12">
        <v>2.6035810880950488E-3</v>
      </c>
      <c r="T191" s="7">
        <v>665035</v>
      </c>
      <c r="U191" s="7">
        <v>1373532</v>
      </c>
      <c r="V191" s="7">
        <v>0</v>
      </c>
      <c r="W191" s="7">
        <v>1373532</v>
      </c>
    </row>
    <row r="192" spans="1:23" x14ac:dyDescent="0.25">
      <c r="A192" s="6" t="s">
        <v>193</v>
      </c>
      <c r="B192" s="7">
        <f>VLOOKUP(A192,[1]pop!A$2:B$1500,2,FALSE)</f>
        <v>10086</v>
      </c>
      <c r="C192" s="7">
        <v>23901809</v>
      </c>
      <c r="D192" s="7">
        <v>23901809</v>
      </c>
      <c r="E192" s="7">
        <v>166</v>
      </c>
      <c r="F192" s="7">
        <v>1166113</v>
      </c>
      <c r="G192" s="7">
        <v>1573408</v>
      </c>
      <c r="H192" s="7">
        <v>21162122</v>
      </c>
      <c r="I192" s="7">
        <v>1318797</v>
      </c>
      <c r="J192" s="7">
        <v>5863914</v>
      </c>
      <c r="K192" s="7">
        <v>1989395200</v>
      </c>
      <c r="L192" s="11">
        <v>0.34676054698106362</v>
      </c>
      <c r="M192" s="11">
        <v>0.35652790395972578</v>
      </c>
      <c r="N192" s="11">
        <v>0.16550755165290135</v>
      </c>
      <c r="O192" s="11">
        <v>6.0876551037745648E-2</v>
      </c>
      <c r="P192" s="11">
        <v>0.92967255363143642</v>
      </c>
      <c r="Q192" s="12">
        <v>0</v>
      </c>
      <c r="R192" s="12">
        <v>0</v>
      </c>
      <c r="S192" s="12">
        <v>2.1992040596056531E-3</v>
      </c>
      <c r="T192" s="7">
        <v>2690</v>
      </c>
      <c r="U192" s="7">
        <v>8863684</v>
      </c>
      <c r="V192" s="7">
        <v>1318797</v>
      </c>
      <c r="W192" s="7">
        <v>7544887</v>
      </c>
    </row>
    <row r="193" spans="1:23" x14ac:dyDescent="0.25">
      <c r="A193" s="6" t="s">
        <v>194</v>
      </c>
      <c r="B193" s="7">
        <f>VLOOKUP(A193,[1]pop!A$2:B$1500,2,FALSE)</f>
        <v>3812</v>
      </c>
      <c r="C193" s="7">
        <v>24316900</v>
      </c>
      <c r="D193" s="7">
        <v>24316900</v>
      </c>
      <c r="E193" s="7">
        <v>0</v>
      </c>
      <c r="F193" s="7">
        <v>0</v>
      </c>
      <c r="G193" s="7">
        <v>220393</v>
      </c>
      <c r="H193" s="7">
        <v>24096507</v>
      </c>
      <c r="I193" s="7">
        <v>194566</v>
      </c>
      <c r="J193" s="7">
        <v>2627087</v>
      </c>
      <c r="K193" s="7">
        <v>1896670000</v>
      </c>
      <c r="L193" s="11">
        <v>0.34680939440724751</v>
      </c>
      <c r="M193" s="11">
        <v>0.15996957567335382</v>
      </c>
      <c r="N193" s="11">
        <v>0.17822923463554283</v>
      </c>
      <c r="O193" s="11">
        <v>7.9620378173483816E-2</v>
      </c>
      <c r="P193" s="11">
        <v>0.76462858288962798</v>
      </c>
      <c r="Q193" s="12">
        <v>0</v>
      </c>
      <c r="R193" s="12">
        <v>0</v>
      </c>
      <c r="S193" s="12">
        <v>2.9186959249632252E-3</v>
      </c>
      <c r="T193" s="7">
        <v>0</v>
      </c>
      <c r="U193" s="7">
        <v>4049274</v>
      </c>
      <c r="V193" s="7">
        <v>194566</v>
      </c>
      <c r="W193" s="7">
        <v>3854708</v>
      </c>
    </row>
    <row r="194" spans="1:23" x14ac:dyDescent="0.25">
      <c r="A194" s="6" t="s">
        <v>195</v>
      </c>
      <c r="B194" s="7">
        <f>VLOOKUP(A194,[1]pop!A$2:B$1500,2,FALSE)</f>
        <v>329</v>
      </c>
      <c r="C194" s="7">
        <v>205570</v>
      </c>
      <c r="D194" s="7">
        <v>205570</v>
      </c>
      <c r="E194" s="7">
        <v>0</v>
      </c>
      <c r="F194" s="7">
        <v>0</v>
      </c>
      <c r="G194" s="7">
        <v>0</v>
      </c>
      <c r="H194" s="7">
        <v>205570</v>
      </c>
      <c r="I194" s="7">
        <v>0</v>
      </c>
      <c r="J194" s="7">
        <v>12702</v>
      </c>
      <c r="K194" s="7">
        <v>17977400</v>
      </c>
      <c r="L194" s="11">
        <v>0.32543172641922458</v>
      </c>
      <c r="M194" s="11">
        <v>0.50105073697523961</v>
      </c>
      <c r="N194" s="11">
        <v>0.14110035511018146</v>
      </c>
      <c r="O194" s="11">
        <v>1.4909763097728268E-2</v>
      </c>
      <c r="P194" s="11">
        <v>0.98249258160237396</v>
      </c>
      <c r="Q194" s="12">
        <v>0</v>
      </c>
      <c r="R194" s="12">
        <v>0</v>
      </c>
      <c r="S194" s="12">
        <v>1.8167810695651208E-3</v>
      </c>
      <c r="T194" s="7">
        <v>91079</v>
      </c>
      <c r="U194" s="7">
        <v>103001</v>
      </c>
      <c r="V194" s="7">
        <v>0</v>
      </c>
      <c r="W194" s="7">
        <v>103001</v>
      </c>
    </row>
    <row r="195" spans="1:23" x14ac:dyDescent="0.25">
      <c r="A195" s="6" t="s">
        <v>196</v>
      </c>
      <c r="B195" s="7">
        <f>VLOOKUP(A195,[1]pop!A$2:B$1500,2,FALSE)</f>
        <v>896</v>
      </c>
      <c r="C195" s="7">
        <v>1123410</v>
      </c>
      <c r="D195" s="7">
        <v>1123410</v>
      </c>
      <c r="E195" s="7">
        <v>893</v>
      </c>
      <c r="F195" s="7">
        <v>0</v>
      </c>
      <c r="G195" s="7">
        <v>0</v>
      </c>
      <c r="H195" s="7">
        <v>1122517</v>
      </c>
      <c r="I195" s="7">
        <v>0</v>
      </c>
      <c r="J195" s="7">
        <v>726897</v>
      </c>
      <c r="K195" s="7">
        <v>76697890</v>
      </c>
      <c r="L195" s="11">
        <v>0.46948776722312446</v>
      </c>
      <c r="M195" s="11">
        <v>0.96579650909518522</v>
      </c>
      <c r="N195" s="11">
        <v>0.14662940516713779</v>
      </c>
      <c r="O195" s="11">
        <v>5.36027516732486E-3</v>
      </c>
      <c r="P195" s="11">
        <v>1.5872739566527725</v>
      </c>
      <c r="Q195" s="12">
        <v>0</v>
      </c>
      <c r="R195" s="12">
        <v>0</v>
      </c>
      <c r="S195" s="12">
        <v>1.279578877593634E-3</v>
      </c>
      <c r="T195" s="7">
        <v>285685</v>
      </c>
      <c r="U195" s="7">
        <v>1084123</v>
      </c>
      <c r="V195" s="7">
        <v>0</v>
      </c>
      <c r="W195" s="7">
        <v>1084123</v>
      </c>
    </row>
    <row r="196" spans="1:23" x14ac:dyDescent="0.25">
      <c r="A196" s="6" t="s">
        <v>197</v>
      </c>
      <c r="B196" s="7">
        <f>VLOOKUP(A196,[1]pop!A$2:B$1500,2,FALSE)</f>
        <v>530</v>
      </c>
      <c r="C196" s="7">
        <v>1162572</v>
      </c>
      <c r="D196" s="7">
        <v>1162572</v>
      </c>
      <c r="E196" s="7">
        <v>0</v>
      </c>
      <c r="F196" s="7">
        <v>0</v>
      </c>
      <c r="G196" s="7">
        <v>64921</v>
      </c>
      <c r="H196" s="7">
        <v>1097651</v>
      </c>
      <c r="I196" s="7">
        <v>25083</v>
      </c>
      <c r="J196" s="7">
        <v>478845</v>
      </c>
      <c r="K196" s="7">
        <v>74705301</v>
      </c>
      <c r="L196" s="11">
        <v>0.22258440979874294</v>
      </c>
      <c r="M196" s="11">
        <v>0.61353289889044882</v>
      </c>
      <c r="N196" s="11">
        <v>9.4403412377886964E-2</v>
      </c>
      <c r="O196" s="11">
        <v>1.6408676346124588E-2</v>
      </c>
      <c r="P196" s="11">
        <v>0.94692939741320337</v>
      </c>
      <c r="Q196" s="12">
        <v>0</v>
      </c>
      <c r="R196" s="12">
        <v>0</v>
      </c>
      <c r="S196" s="12">
        <v>4.9538653220873845E-4</v>
      </c>
      <c r="T196" s="7">
        <v>33835</v>
      </c>
      <c r="U196" s="7">
        <v>704292</v>
      </c>
      <c r="V196" s="7">
        <v>30847</v>
      </c>
      <c r="W196" s="7">
        <v>673445</v>
      </c>
    </row>
    <row r="197" spans="1:23" x14ac:dyDescent="0.25">
      <c r="A197" s="13" t="s">
        <v>198</v>
      </c>
      <c r="B197" s="7">
        <f>VLOOKUP(A197,[1]pop!A$2:B$1500,2,FALSE)</f>
        <v>107</v>
      </c>
      <c r="C197" s="7">
        <v>84433</v>
      </c>
      <c r="D197" s="7">
        <v>84433</v>
      </c>
      <c r="E197" s="7">
        <v>0</v>
      </c>
      <c r="F197" s="7">
        <v>0</v>
      </c>
      <c r="G197" s="7">
        <v>0</v>
      </c>
      <c r="H197" s="7">
        <v>84433</v>
      </c>
      <c r="I197" s="7">
        <v>0</v>
      </c>
      <c r="J197" s="7">
        <v>18410</v>
      </c>
      <c r="K197" s="7">
        <v>5952800</v>
      </c>
      <c r="L197" s="11">
        <v>0.38083450783461442</v>
      </c>
      <c r="M197" s="11">
        <v>0.26546492485165751</v>
      </c>
      <c r="N197" s="11">
        <v>0.17007568130944062</v>
      </c>
      <c r="O197" s="11">
        <v>1.6296945507088462E-2</v>
      </c>
      <c r="P197" s="11">
        <v>0.83267205950280099</v>
      </c>
      <c r="Q197" s="12">
        <v>0</v>
      </c>
      <c r="R197" s="12">
        <v>0</v>
      </c>
      <c r="S197" s="12">
        <v>1.9194328719258165E-3</v>
      </c>
      <c r="T197" s="7">
        <v>28257</v>
      </c>
      <c r="U197" s="7">
        <v>22414</v>
      </c>
      <c r="V197" s="7">
        <v>0</v>
      </c>
      <c r="W197" s="7">
        <v>22414</v>
      </c>
    </row>
    <row r="198" spans="1:23" x14ac:dyDescent="0.25">
      <c r="A198" s="6" t="s">
        <v>199</v>
      </c>
      <c r="B198" s="7">
        <f>VLOOKUP(A198,[1]pop!A$2:B$1500,2,FALSE)</f>
        <v>7155</v>
      </c>
      <c r="C198" s="7">
        <v>12692522</v>
      </c>
      <c r="D198" s="7">
        <v>12692522</v>
      </c>
      <c r="E198" s="7">
        <v>0</v>
      </c>
      <c r="F198" s="7">
        <v>830788</v>
      </c>
      <c r="G198" s="7">
        <v>0</v>
      </c>
      <c r="H198" s="7">
        <v>11861734</v>
      </c>
      <c r="I198" s="7">
        <v>0</v>
      </c>
      <c r="J198" s="7">
        <v>2984049</v>
      </c>
      <c r="K198" s="7">
        <v>1096638803</v>
      </c>
      <c r="L198" s="11">
        <v>0.33737639033213862</v>
      </c>
      <c r="M198" s="11">
        <v>0.41419003326157877</v>
      </c>
      <c r="N198" s="11">
        <v>0.24851273852541289</v>
      </c>
      <c r="O198" s="11">
        <v>0</v>
      </c>
      <c r="P198" s="11">
        <v>1.0000791621191303</v>
      </c>
      <c r="Q198" s="12">
        <v>0</v>
      </c>
      <c r="R198" s="12">
        <v>0</v>
      </c>
      <c r="S198" s="12">
        <v>1.5929711726605756E-3</v>
      </c>
      <c r="T198" s="7">
        <v>569682</v>
      </c>
      <c r="U198" s="7">
        <v>4913012</v>
      </c>
      <c r="V198" s="7">
        <v>0</v>
      </c>
      <c r="W198" s="7">
        <v>4913012</v>
      </c>
    </row>
    <row r="199" spans="1:23" x14ac:dyDescent="0.25">
      <c r="A199" s="6" t="s">
        <v>200</v>
      </c>
      <c r="B199" s="7">
        <f>VLOOKUP(A199,[1]pop!A$2:B$1500,2,FALSE)</f>
        <v>172</v>
      </c>
      <c r="C199" s="7">
        <v>199510</v>
      </c>
      <c r="D199" s="7">
        <v>199510</v>
      </c>
      <c r="E199" s="7">
        <v>0</v>
      </c>
      <c r="F199" s="7">
        <v>0</v>
      </c>
      <c r="G199" s="7">
        <v>0</v>
      </c>
      <c r="H199" s="7">
        <v>199510</v>
      </c>
      <c r="I199" s="7">
        <v>0</v>
      </c>
      <c r="J199" s="7">
        <v>105780</v>
      </c>
      <c r="K199" s="7">
        <v>11088800</v>
      </c>
      <c r="L199" s="11">
        <v>0.30553355721517717</v>
      </c>
      <c r="M199" s="11">
        <v>1.1554508545937547</v>
      </c>
      <c r="N199" s="11">
        <v>5.4408300335822765E-2</v>
      </c>
      <c r="O199" s="11">
        <v>1.1979349406044809E-3</v>
      </c>
      <c r="P199" s="11">
        <v>1.516590647085359</v>
      </c>
      <c r="Q199" s="12">
        <v>0</v>
      </c>
      <c r="R199" s="12">
        <v>0</v>
      </c>
      <c r="S199" s="12">
        <v>2.4067527595411586E-3</v>
      </c>
      <c r="T199" s="7">
        <v>36291</v>
      </c>
      <c r="U199" s="7">
        <v>230524</v>
      </c>
      <c r="V199" s="7">
        <v>0</v>
      </c>
      <c r="W199" s="7">
        <v>230524</v>
      </c>
    </row>
    <row r="200" spans="1:23" x14ac:dyDescent="0.25">
      <c r="A200" s="6" t="s">
        <v>201</v>
      </c>
      <c r="B200" s="7">
        <f>VLOOKUP(A200,[1]pop!A$2:B$1500,2,FALSE)</f>
        <v>49</v>
      </c>
      <c r="C200" s="7">
        <v>109983</v>
      </c>
      <c r="D200" s="7">
        <v>109983</v>
      </c>
      <c r="E200" s="7">
        <v>0</v>
      </c>
      <c r="F200" s="7">
        <v>0</v>
      </c>
      <c r="G200" s="7">
        <v>0</v>
      </c>
      <c r="H200" s="7">
        <v>109983</v>
      </c>
      <c r="I200" s="7">
        <v>0</v>
      </c>
      <c r="J200" s="7">
        <v>59340</v>
      </c>
      <c r="K200" s="7">
        <v>5104500</v>
      </c>
      <c r="L200" s="11">
        <v>0.26834147095460209</v>
      </c>
      <c r="M200" s="11">
        <v>0.5750525081148905</v>
      </c>
      <c r="N200" s="11">
        <v>0.24951128810816217</v>
      </c>
      <c r="O200" s="11">
        <v>9.5469299800878319E-4</v>
      </c>
      <c r="P200" s="11">
        <v>1.0938599601756638</v>
      </c>
      <c r="Q200" s="12">
        <v>0</v>
      </c>
      <c r="R200" s="12">
        <v>0</v>
      </c>
      <c r="S200" s="12">
        <v>1.8391615241453618E-3</v>
      </c>
      <c r="T200" s="7">
        <v>10110</v>
      </c>
      <c r="U200" s="7">
        <v>63246</v>
      </c>
      <c r="V200" s="7">
        <v>0</v>
      </c>
      <c r="W200" s="7">
        <v>63246</v>
      </c>
    </row>
    <row r="201" spans="1:23" x14ac:dyDescent="0.25">
      <c r="A201" s="6" t="s">
        <v>202</v>
      </c>
      <c r="B201" s="7">
        <f>VLOOKUP(A201,[1]pop!A$2:B$1500,2,FALSE)</f>
        <v>1160</v>
      </c>
      <c r="C201" s="7">
        <v>6212777</v>
      </c>
      <c r="D201" s="7">
        <v>6212777</v>
      </c>
      <c r="E201" s="7">
        <v>0</v>
      </c>
      <c r="F201" s="7">
        <v>0</v>
      </c>
      <c r="G201" s="7">
        <v>115533</v>
      </c>
      <c r="H201" s="7">
        <v>6097244</v>
      </c>
      <c r="I201" s="7">
        <v>66694</v>
      </c>
      <c r="J201" s="7">
        <v>429337</v>
      </c>
      <c r="K201" s="7">
        <v>519842900</v>
      </c>
      <c r="L201" s="11">
        <v>0.21990738766564041</v>
      </c>
      <c r="M201" s="11">
        <v>0.16360096463254545</v>
      </c>
      <c r="N201" s="11">
        <v>0.23315665241541916</v>
      </c>
      <c r="O201" s="11">
        <v>4.4455330965924932E-2</v>
      </c>
      <c r="P201" s="11">
        <v>0.66112033567952999</v>
      </c>
      <c r="Q201" s="12">
        <v>2.3480170643861829E-5</v>
      </c>
      <c r="R201" s="12">
        <v>0</v>
      </c>
      <c r="S201" s="12">
        <v>2.0840930981263764E-3</v>
      </c>
      <c r="T201" s="7">
        <v>0</v>
      </c>
      <c r="U201" s="7">
        <v>1064209</v>
      </c>
      <c r="V201" s="7">
        <v>66694</v>
      </c>
      <c r="W201" s="7">
        <v>997515</v>
      </c>
    </row>
    <row r="202" spans="1:23" x14ac:dyDescent="0.25">
      <c r="A202" s="6" t="s">
        <v>203</v>
      </c>
      <c r="B202" s="7">
        <f>VLOOKUP(A202,[1]pop!A$2:B$1500,2,FALSE)</f>
        <v>40</v>
      </c>
      <c r="C202" s="7">
        <v>60422</v>
      </c>
      <c r="D202" s="7">
        <v>60422</v>
      </c>
      <c r="E202" s="7">
        <v>335</v>
      </c>
      <c r="F202" s="7">
        <v>0</v>
      </c>
      <c r="G202" s="7">
        <v>0</v>
      </c>
      <c r="H202" s="7">
        <v>60087</v>
      </c>
      <c r="I202" s="7">
        <v>0</v>
      </c>
      <c r="J202" s="7">
        <v>9416</v>
      </c>
      <c r="K202" s="7">
        <v>4255900</v>
      </c>
      <c r="L202" s="11">
        <v>0.43565163845756988</v>
      </c>
      <c r="M202" s="11">
        <v>0.21094413101003545</v>
      </c>
      <c r="N202" s="11">
        <v>9.6876196182202473E-2</v>
      </c>
      <c r="O202" s="11">
        <v>1.2481901243197363E-3</v>
      </c>
      <c r="P202" s="11">
        <v>0.74472015577412753</v>
      </c>
      <c r="Q202" s="12">
        <v>0</v>
      </c>
      <c r="R202" s="12">
        <v>0</v>
      </c>
      <c r="S202" s="12">
        <v>1.0923658920557345E-3</v>
      </c>
      <c r="T202" s="7">
        <v>903</v>
      </c>
      <c r="U202" s="7">
        <v>12675</v>
      </c>
      <c r="V202" s="7">
        <v>0</v>
      </c>
      <c r="W202" s="7">
        <v>12675</v>
      </c>
    </row>
    <row r="203" spans="1:23" x14ac:dyDescent="0.25">
      <c r="A203" s="6" t="s">
        <v>204</v>
      </c>
      <c r="B203" s="7">
        <f>VLOOKUP(A203,[1]pop!A$2:B$1500,2,FALSE)</f>
        <v>224</v>
      </c>
      <c r="C203" s="7">
        <v>288759</v>
      </c>
      <c r="D203" s="7">
        <v>288759</v>
      </c>
      <c r="E203" s="7">
        <v>0</v>
      </c>
      <c r="F203" s="7">
        <v>0</v>
      </c>
      <c r="G203" s="7">
        <v>0</v>
      </c>
      <c r="H203" s="7">
        <v>288759</v>
      </c>
      <c r="I203" s="7">
        <v>0</v>
      </c>
      <c r="J203" s="7">
        <v>26258</v>
      </c>
      <c r="K203" s="7">
        <v>21139000</v>
      </c>
      <c r="L203" s="11">
        <v>0.41324079942097042</v>
      </c>
      <c r="M203" s="11">
        <v>0.65799161238264436</v>
      </c>
      <c r="N203" s="11">
        <v>0.19662071138908224</v>
      </c>
      <c r="O203" s="11">
        <v>9.0144376452335681E-3</v>
      </c>
      <c r="P203" s="11">
        <v>1.2768675608379305</v>
      </c>
      <c r="Q203" s="12">
        <v>0</v>
      </c>
      <c r="R203" s="12">
        <v>0</v>
      </c>
      <c r="S203" s="12">
        <v>3.4298689625810114E-3</v>
      </c>
      <c r="T203" s="7">
        <v>19115</v>
      </c>
      <c r="U203" s="7">
        <v>190001</v>
      </c>
      <c r="V203" s="7">
        <v>0</v>
      </c>
      <c r="W203" s="7">
        <v>190001</v>
      </c>
    </row>
    <row r="204" spans="1:23" x14ac:dyDescent="0.25">
      <c r="A204" s="6" t="s">
        <v>205</v>
      </c>
      <c r="B204" s="7">
        <f>VLOOKUP(A204,[1]pop!A$2:B$1500,2,FALSE)</f>
        <v>171</v>
      </c>
      <c r="C204" s="7">
        <v>149179</v>
      </c>
      <c r="D204" s="7">
        <v>149179</v>
      </c>
      <c r="E204" s="7">
        <v>0</v>
      </c>
      <c r="F204" s="7">
        <v>0</v>
      </c>
      <c r="G204" s="7">
        <v>0</v>
      </c>
      <c r="H204" s="7">
        <v>149179</v>
      </c>
      <c r="I204" s="7">
        <v>0</v>
      </c>
      <c r="J204" s="7">
        <v>11203</v>
      </c>
      <c r="K204" s="7">
        <v>14203300</v>
      </c>
      <c r="L204" s="11">
        <v>0.32673499621260366</v>
      </c>
      <c r="M204" s="11">
        <v>0.43571816408475722</v>
      </c>
      <c r="N204" s="11">
        <v>0.11569322759905885</v>
      </c>
      <c r="O204" s="11">
        <v>3.8731993108949654E-2</v>
      </c>
      <c r="P204" s="11">
        <v>0.91687838100536945</v>
      </c>
      <c r="Q204" s="12">
        <v>0</v>
      </c>
      <c r="R204" s="12">
        <v>0</v>
      </c>
      <c r="S204" s="12">
        <v>8.2699091056303816E-4</v>
      </c>
      <c r="T204" s="7">
        <v>48679</v>
      </c>
      <c r="U204" s="7">
        <v>65000</v>
      </c>
      <c r="V204" s="7">
        <v>0</v>
      </c>
      <c r="W204" s="7">
        <v>65000</v>
      </c>
    </row>
    <row r="205" spans="1:23" x14ac:dyDescent="0.25">
      <c r="A205" s="6" t="s">
        <v>206</v>
      </c>
      <c r="B205" s="7">
        <f>VLOOKUP(A205,[1]pop!A$2:B$1500,2,FALSE)</f>
        <v>10003</v>
      </c>
      <c r="C205" s="7">
        <v>21287757</v>
      </c>
      <c r="D205" s="7">
        <v>21287757</v>
      </c>
      <c r="E205" s="7">
        <v>0</v>
      </c>
      <c r="F205" s="7">
        <v>631210</v>
      </c>
      <c r="G205" s="7">
        <v>0</v>
      </c>
      <c r="H205" s="7">
        <v>20656547</v>
      </c>
      <c r="I205" s="7">
        <v>0</v>
      </c>
      <c r="J205" s="7">
        <v>8677667</v>
      </c>
      <c r="K205" s="7">
        <v>1426546000</v>
      </c>
      <c r="L205" s="11">
        <v>0.28235682372276449</v>
      </c>
      <c r="M205" s="11">
        <v>0.39004171413547484</v>
      </c>
      <c r="N205" s="11">
        <v>0.16418537909554776</v>
      </c>
      <c r="O205" s="11">
        <v>1.7132776354150576E-2</v>
      </c>
      <c r="P205" s="11">
        <v>0.85371669330793765</v>
      </c>
      <c r="Q205" s="12">
        <v>0</v>
      </c>
      <c r="R205" s="12">
        <v>0</v>
      </c>
      <c r="S205" s="12">
        <v>9.1311391290571772E-4</v>
      </c>
      <c r="T205" s="7">
        <v>519507</v>
      </c>
      <c r="U205" s="7">
        <v>8056915</v>
      </c>
      <c r="V205" s="7">
        <v>0</v>
      </c>
      <c r="W205" s="7">
        <v>8056915</v>
      </c>
    </row>
    <row r="206" spans="1:23" x14ac:dyDescent="0.25">
      <c r="A206" s="6" t="s">
        <v>207</v>
      </c>
      <c r="B206" s="7">
        <f>VLOOKUP(A206,[1]pop!A$2:B$1500,2,FALSE)</f>
        <v>327</v>
      </c>
      <c r="C206" s="7">
        <v>418325</v>
      </c>
      <c r="D206" s="7">
        <v>418325</v>
      </c>
      <c r="E206" s="7">
        <v>0</v>
      </c>
      <c r="F206" s="7">
        <v>0</v>
      </c>
      <c r="G206" s="7">
        <v>0</v>
      </c>
      <c r="H206" s="7">
        <v>418325</v>
      </c>
      <c r="I206" s="7">
        <v>0</v>
      </c>
      <c r="J206" s="7">
        <v>85368</v>
      </c>
      <c r="K206" s="7">
        <v>32746500</v>
      </c>
      <c r="L206" s="11">
        <v>0.33350385465845933</v>
      </c>
      <c r="M206" s="11">
        <v>0.40603836729815335</v>
      </c>
      <c r="N206" s="11">
        <v>0.12911014163628756</v>
      </c>
      <c r="O206" s="11">
        <v>3.5140142233909041E-3</v>
      </c>
      <c r="P206" s="11">
        <v>0.87216637781629114</v>
      </c>
      <c r="Q206" s="12">
        <v>0</v>
      </c>
      <c r="R206" s="12">
        <v>0</v>
      </c>
      <c r="S206" s="12">
        <v>3.9370925137037546E-3</v>
      </c>
      <c r="T206" s="7">
        <v>69369</v>
      </c>
      <c r="U206" s="7">
        <v>169856</v>
      </c>
      <c r="V206" s="7">
        <v>0</v>
      </c>
      <c r="W206" s="7">
        <v>169856</v>
      </c>
    </row>
    <row r="207" spans="1:23" x14ac:dyDescent="0.25">
      <c r="A207" s="6" t="s">
        <v>208</v>
      </c>
      <c r="B207" s="7">
        <f>VLOOKUP(A207,[1]pop!A$2:B$1500,2,FALSE)</f>
        <v>4804</v>
      </c>
      <c r="C207" s="7">
        <v>5385390</v>
      </c>
      <c r="D207" s="7">
        <v>5385390</v>
      </c>
      <c r="E207" s="7">
        <v>0</v>
      </c>
      <c r="F207" s="7">
        <v>0</v>
      </c>
      <c r="G207" s="7">
        <v>0</v>
      </c>
      <c r="H207" s="7">
        <v>5385390</v>
      </c>
      <c r="I207" s="7">
        <v>0</v>
      </c>
      <c r="J207" s="7">
        <v>1352910</v>
      </c>
      <c r="K207" s="7">
        <v>462451400</v>
      </c>
      <c r="L207" s="11">
        <v>0.45369026198659707</v>
      </c>
      <c r="M207" s="11">
        <v>0.5006916862102837</v>
      </c>
      <c r="N207" s="11">
        <v>0.244787471288059</v>
      </c>
      <c r="O207" s="11">
        <v>2.0098822926473293E-2</v>
      </c>
      <c r="P207" s="11">
        <v>1.219268242411413</v>
      </c>
      <c r="Q207" s="12">
        <v>0</v>
      </c>
      <c r="R207" s="12">
        <v>0</v>
      </c>
      <c r="S207" s="12">
        <v>1.4746392810141779E-3</v>
      </c>
      <c r="T207" s="7">
        <v>901630</v>
      </c>
      <c r="U207" s="7">
        <v>2696420</v>
      </c>
      <c r="V207" s="7">
        <v>0</v>
      </c>
      <c r="W207" s="7">
        <v>2696420</v>
      </c>
    </row>
    <row r="208" spans="1:23" x14ac:dyDescent="0.25">
      <c r="A208" s="6" t="s">
        <v>209</v>
      </c>
      <c r="B208" s="7">
        <f>VLOOKUP(A208,[1]pop!A$2:B$1500,2,FALSE)</f>
        <v>2952</v>
      </c>
      <c r="C208" s="7">
        <v>3049426</v>
      </c>
      <c r="D208" s="7">
        <v>3049426</v>
      </c>
      <c r="E208" s="7">
        <v>0</v>
      </c>
      <c r="F208" s="7">
        <v>78185</v>
      </c>
      <c r="G208" s="7">
        <v>0</v>
      </c>
      <c r="H208" s="7">
        <v>2971241</v>
      </c>
      <c r="I208" s="7">
        <v>0</v>
      </c>
      <c r="J208" s="7">
        <v>881066</v>
      </c>
      <c r="K208" s="7">
        <v>261104525</v>
      </c>
      <c r="L208" s="11">
        <v>0.35686839270190468</v>
      </c>
      <c r="M208" s="11">
        <v>0.77327991906412175</v>
      </c>
      <c r="N208" s="11">
        <v>8.3689946389404288E-2</v>
      </c>
      <c r="O208" s="11">
        <v>0</v>
      </c>
      <c r="P208" s="11">
        <v>1.2138382581554308</v>
      </c>
      <c r="Q208" s="12">
        <v>0</v>
      </c>
      <c r="R208" s="12">
        <v>0</v>
      </c>
      <c r="S208" s="12">
        <v>1.8789984585675028E-3</v>
      </c>
      <c r="T208" s="7">
        <v>890761</v>
      </c>
      <c r="U208" s="7">
        <v>2297601</v>
      </c>
      <c r="V208" s="7">
        <v>0</v>
      </c>
      <c r="W208" s="7">
        <v>2297601</v>
      </c>
    </row>
    <row r="209" spans="1:23" x14ac:dyDescent="0.25">
      <c r="A209" s="6" t="s">
        <v>210</v>
      </c>
      <c r="B209" s="7">
        <f>VLOOKUP(A209,[1]pop!A$2:B$1500,2,FALSE)</f>
        <v>24</v>
      </c>
      <c r="C209" s="7">
        <v>22998</v>
      </c>
      <c r="D209" s="7">
        <v>22998</v>
      </c>
      <c r="E209" s="7">
        <v>0</v>
      </c>
      <c r="F209" s="7">
        <v>0</v>
      </c>
      <c r="G209" s="7">
        <v>0</v>
      </c>
      <c r="H209" s="7">
        <v>22998</v>
      </c>
      <c r="I209" s="7">
        <v>0</v>
      </c>
      <c r="J209" s="7">
        <v>14540</v>
      </c>
      <c r="K209" s="7">
        <v>1354400</v>
      </c>
      <c r="L209" s="11">
        <v>0.31446212714149058</v>
      </c>
      <c r="M209" s="11">
        <v>0.45043047221497523</v>
      </c>
      <c r="N209" s="11">
        <v>5.0439168623358552E-2</v>
      </c>
      <c r="O209" s="11">
        <v>5.4830854856944083E-2</v>
      </c>
      <c r="P209" s="11">
        <v>0.87016262283676837</v>
      </c>
      <c r="Q209" s="12">
        <v>0</v>
      </c>
      <c r="R209" s="12">
        <v>0</v>
      </c>
      <c r="S209" s="12">
        <v>1.8694624926166568E-3</v>
      </c>
      <c r="T209" s="7">
        <v>4301</v>
      </c>
      <c r="U209" s="7">
        <v>10359</v>
      </c>
      <c r="V209" s="7">
        <v>0</v>
      </c>
      <c r="W209" s="7">
        <v>10359</v>
      </c>
    </row>
    <row r="210" spans="1:23" x14ac:dyDescent="0.25">
      <c r="A210" s="6" t="s">
        <v>211</v>
      </c>
      <c r="B210" s="7">
        <f>VLOOKUP(A210,[1]pop!A$2:B$1500,2,FALSE)</f>
        <v>220</v>
      </c>
      <c r="C210" s="7">
        <v>153777</v>
      </c>
      <c r="D210" s="7">
        <v>153777</v>
      </c>
      <c r="E210" s="7">
        <v>0</v>
      </c>
      <c r="F210" s="7">
        <v>0</v>
      </c>
      <c r="G210" s="7">
        <v>0</v>
      </c>
      <c r="H210" s="7">
        <v>153777</v>
      </c>
      <c r="I210" s="7">
        <v>0</v>
      </c>
      <c r="J210" s="7">
        <v>25020</v>
      </c>
      <c r="K210" s="7">
        <v>10240800</v>
      </c>
      <c r="L210" s="11">
        <v>0.37737112832218084</v>
      </c>
      <c r="M210" s="11">
        <v>0.3954427515168068</v>
      </c>
      <c r="N210" s="11">
        <v>0.28938657926738071</v>
      </c>
      <c r="O210" s="11">
        <v>4.6326823907346354E-2</v>
      </c>
      <c r="P210" s="11">
        <v>1.1085272830137147</v>
      </c>
      <c r="Q210" s="12">
        <v>0</v>
      </c>
      <c r="R210" s="12">
        <v>0</v>
      </c>
      <c r="S210" s="12">
        <v>1.695082415436294E-3</v>
      </c>
      <c r="T210" s="7">
        <v>60771</v>
      </c>
      <c r="U210" s="7">
        <v>60810</v>
      </c>
      <c r="V210" s="7">
        <v>0</v>
      </c>
      <c r="W210" s="7">
        <v>60810</v>
      </c>
    </row>
    <row r="211" spans="1:23" x14ac:dyDescent="0.25">
      <c r="A211" s="6" t="s">
        <v>212</v>
      </c>
      <c r="B211" s="7">
        <f>VLOOKUP(A211,[1]pop!A$2:B$1500,2,FALSE)</f>
        <v>29</v>
      </c>
      <c r="C211" s="7">
        <v>18819</v>
      </c>
      <c r="D211" s="7">
        <v>18819</v>
      </c>
      <c r="E211" s="7">
        <v>0</v>
      </c>
      <c r="F211" s="7">
        <v>0</v>
      </c>
      <c r="G211" s="7">
        <v>0</v>
      </c>
      <c r="H211" s="7">
        <v>18819</v>
      </c>
      <c r="I211" s="7">
        <v>0</v>
      </c>
      <c r="J211" s="7">
        <v>9104</v>
      </c>
      <c r="K211" s="7">
        <v>1145700</v>
      </c>
      <c r="L211" s="11">
        <v>0.35246293639406984</v>
      </c>
      <c r="M211" s="11">
        <v>0.74392900791753014</v>
      </c>
      <c r="N211" s="11">
        <v>6.8654019873532063E-2</v>
      </c>
      <c r="O211" s="11">
        <v>3.9747064137308039E-2</v>
      </c>
      <c r="P211" s="11">
        <v>1.2047930283224402</v>
      </c>
      <c r="Q211" s="12">
        <v>0</v>
      </c>
      <c r="R211" s="12">
        <v>0</v>
      </c>
      <c r="S211" s="12">
        <v>1.9411713363009513E-3</v>
      </c>
      <c r="T211" s="7">
        <v>12128</v>
      </c>
      <c r="U211" s="7">
        <v>14000</v>
      </c>
      <c r="V211" s="7">
        <v>0</v>
      </c>
      <c r="W211" s="7">
        <v>14000</v>
      </c>
    </row>
    <row r="212" spans="1:23" x14ac:dyDescent="0.25">
      <c r="A212" s="6" t="s">
        <v>213</v>
      </c>
      <c r="B212" s="7">
        <f>VLOOKUP(A212,[1]pop!A$2:B$1500,2,FALSE)</f>
        <v>777</v>
      </c>
      <c r="C212" s="7">
        <v>887844</v>
      </c>
      <c r="D212" s="7">
        <v>887844</v>
      </c>
      <c r="E212" s="7">
        <v>0</v>
      </c>
      <c r="F212" s="7">
        <v>0</v>
      </c>
      <c r="G212" s="7">
        <v>0</v>
      </c>
      <c r="H212" s="7">
        <v>887844</v>
      </c>
      <c r="I212" s="7">
        <v>0</v>
      </c>
      <c r="J212" s="7">
        <v>118624</v>
      </c>
      <c r="K212" s="7">
        <v>82463232</v>
      </c>
      <c r="L212" s="11">
        <v>0.43153526970954359</v>
      </c>
      <c r="M212" s="11">
        <v>0.42615144101891772</v>
      </c>
      <c r="N212" s="11">
        <v>0.26010988416884046</v>
      </c>
      <c r="O212" s="11">
        <v>1.67664589725222E-2</v>
      </c>
      <c r="P212" s="11">
        <v>1.1345630538698241</v>
      </c>
      <c r="Q212" s="12">
        <v>0</v>
      </c>
      <c r="R212" s="12">
        <v>0</v>
      </c>
      <c r="S212" s="12">
        <v>1.6740430450264186E-3</v>
      </c>
      <c r="T212" s="7">
        <v>194921</v>
      </c>
      <c r="U212" s="7">
        <v>378356</v>
      </c>
      <c r="V212" s="7">
        <v>0</v>
      </c>
      <c r="W212" s="7">
        <v>378356</v>
      </c>
    </row>
    <row r="213" spans="1:23" x14ac:dyDescent="0.25">
      <c r="A213" s="6" t="s">
        <v>214</v>
      </c>
      <c r="B213" s="7">
        <f>VLOOKUP(A213,[1]pop!A$2:B$1500,2,FALSE)</f>
        <v>57</v>
      </c>
      <c r="C213" s="7">
        <v>72511</v>
      </c>
      <c r="D213" s="7">
        <v>72511</v>
      </c>
      <c r="E213" s="7">
        <v>0</v>
      </c>
      <c r="F213" s="7">
        <v>0</v>
      </c>
      <c r="G213" s="7">
        <v>0</v>
      </c>
      <c r="H213" s="7">
        <v>72511</v>
      </c>
      <c r="I213" s="7">
        <v>0</v>
      </c>
      <c r="J213" s="7">
        <v>36538</v>
      </c>
      <c r="K213" s="7">
        <v>5045000</v>
      </c>
      <c r="L213" s="11">
        <v>0.19463253851139828</v>
      </c>
      <c r="M213" s="11">
        <v>0.42753513260057097</v>
      </c>
      <c r="N213" s="11">
        <v>2.4327343437547406E-2</v>
      </c>
      <c r="O213" s="11">
        <v>1.0067438043882997E-3</v>
      </c>
      <c r="P213" s="11">
        <v>0.64750175835390489</v>
      </c>
      <c r="Q213" s="12">
        <v>0</v>
      </c>
      <c r="R213" s="12">
        <v>0</v>
      </c>
      <c r="S213" s="12">
        <v>3.2122893954410307E-3</v>
      </c>
      <c r="T213" s="7">
        <v>8991</v>
      </c>
      <c r="U213" s="7">
        <v>31001</v>
      </c>
      <c r="V213" s="7">
        <v>0</v>
      </c>
      <c r="W213" s="7">
        <v>31001</v>
      </c>
    </row>
    <row r="214" spans="1:23" x14ac:dyDescent="0.25">
      <c r="A214" s="6" t="s">
        <v>215</v>
      </c>
      <c r="B214" s="7">
        <f>VLOOKUP(A214,[1]pop!A$2:B$1500,2,FALSE)</f>
        <v>86788</v>
      </c>
      <c r="C214" s="7">
        <v>114862631</v>
      </c>
      <c r="D214" s="7">
        <v>114862631</v>
      </c>
      <c r="E214" s="7">
        <v>20959</v>
      </c>
      <c r="F214" s="7">
        <v>3887021</v>
      </c>
      <c r="G214" s="7">
        <v>0</v>
      </c>
      <c r="H214" s="7">
        <v>110954651</v>
      </c>
      <c r="I214" s="7">
        <v>0</v>
      </c>
      <c r="J214" s="7">
        <v>30462126</v>
      </c>
      <c r="K214" s="7">
        <v>9718560221</v>
      </c>
      <c r="L214" s="11">
        <v>0.56521623415317668</v>
      </c>
      <c r="M214" s="11">
        <v>0.38402090958764767</v>
      </c>
      <c r="N214" s="11">
        <v>0.25031158901126188</v>
      </c>
      <c r="O214" s="11">
        <v>5.8570145022582246E-2</v>
      </c>
      <c r="P214" s="11">
        <v>1.2581188777746684</v>
      </c>
      <c r="Q214" s="12">
        <v>3.0868769980120698E-10</v>
      </c>
      <c r="R214" s="12">
        <v>2.6750145503883068E-4</v>
      </c>
      <c r="S214" s="12">
        <v>1.2187950406898035E-3</v>
      </c>
      <c r="T214" s="7">
        <v>35175072</v>
      </c>
      <c r="U214" s="7">
        <v>42691124</v>
      </c>
      <c r="V214" s="7">
        <v>82218</v>
      </c>
      <c r="W214" s="7">
        <v>42608906</v>
      </c>
    </row>
    <row r="215" spans="1:23" x14ac:dyDescent="0.25">
      <c r="A215" s="6" t="s">
        <v>216</v>
      </c>
      <c r="B215" s="7">
        <f>VLOOKUP(A215,[1]pop!A$2:B$1500,2,FALSE)</f>
        <v>70</v>
      </c>
      <c r="C215" s="7">
        <v>51094</v>
      </c>
      <c r="D215" s="7">
        <v>51094</v>
      </c>
      <c r="E215" s="7">
        <v>0</v>
      </c>
      <c r="F215" s="7">
        <v>0</v>
      </c>
      <c r="G215" s="7">
        <v>0</v>
      </c>
      <c r="H215" s="7">
        <v>51094</v>
      </c>
      <c r="I215" s="7">
        <v>0</v>
      </c>
      <c r="J215" s="7">
        <v>16546</v>
      </c>
      <c r="K215" s="7">
        <v>3330500</v>
      </c>
      <c r="L215" s="11">
        <v>0.33872861784162522</v>
      </c>
      <c r="M215" s="11">
        <v>1.4679022977257603</v>
      </c>
      <c r="N215" s="11">
        <v>0.11097193408227972</v>
      </c>
      <c r="O215" s="11">
        <v>3.9769835988570083E-2</v>
      </c>
      <c r="P215" s="11">
        <v>1.9573726856382354</v>
      </c>
      <c r="Q215" s="12">
        <v>0</v>
      </c>
      <c r="R215" s="12">
        <v>0</v>
      </c>
      <c r="S215" s="12">
        <v>4.8184957213631583E-3</v>
      </c>
      <c r="T215" s="7">
        <v>16680</v>
      </c>
      <c r="U215" s="7">
        <v>75001</v>
      </c>
      <c r="V215" s="7">
        <v>0</v>
      </c>
      <c r="W215" s="7">
        <v>75001</v>
      </c>
    </row>
    <row r="216" spans="1:23" x14ac:dyDescent="0.25">
      <c r="A216" s="6" t="s">
        <v>217</v>
      </c>
      <c r="B216" s="7">
        <f>VLOOKUP(A216,[1]pop!A$2:B$1500,2,FALSE)</f>
        <v>1995</v>
      </c>
      <c r="C216" s="7">
        <v>3231161</v>
      </c>
      <c r="D216" s="7">
        <v>3231161</v>
      </c>
      <c r="E216" s="7">
        <v>0</v>
      </c>
      <c r="F216" s="7">
        <v>0</v>
      </c>
      <c r="G216" s="7">
        <v>0</v>
      </c>
      <c r="H216" s="7">
        <v>3231161</v>
      </c>
      <c r="I216" s="7">
        <v>0</v>
      </c>
      <c r="J216" s="7">
        <v>863706</v>
      </c>
      <c r="K216" s="7">
        <v>278108200</v>
      </c>
      <c r="L216" s="11">
        <v>0.3609519921786627</v>
      </c>
      <c r="M216" s="11">
        <v>0.52609975176105428</v>
      </c>
      <c r="N216" s="11">
        <v>0.20374688850230613</v>
      </c>
      <c r="O216" s="11">
        <v>2.2898889903660014E-3</v>
      </c>
      <c r="P216" s="11">
        <v>1.0930885214323891</v>
      </c>
      <c r="Q216" s="12">
        <v>0</v>
      </c>
      <c r="R216" s="12">
        <v>0</v>
      </c>
      <c r="S216" s="12">
        <v>3.46929001014713E-3</v>
      </c>
      <c r="T216" s="7">
        <v>193016</v>
      </c>
      <c r="U216" s="7">
        <v>1699913</v>
      </c>
      <c r="V216" s="7">
        <v>0</v>
      </c>
      <c r="W216" s="7">
        <v>1699913</v>
      </c>
    </row>
    <row r="217" spans="1:23" x14ac:dyDescent="0.25">
      <c r="A217" s="6" t="s">
        <v>218</v>
      </c>
      <c r="B217" s="7">
        <f>VLOOKUP(A217,[1]pop!A$2:B$1500,2,FALSE)</f>
        <v>75</v>
      </c>
      <c r="C217" s="7">
        <v>47882</v>
      </c>
      <c r="D217" s="7">
        <v>47882</v>
      </c>
      <c r="E217" s="7">
        <v>0</v>
      </c>
      <c r="F217" s="7">
        <v>0</v>
      </c>
      <c r="G217" s="7">
        <v>0</v>
      </c>
      <c r="H217" s="7">
        <v>47882</v>
      </c>
      <c r="I217" s="7">
        <v>0</v>
      </c>
      <c r="J217" s="7">
        <v>1668</v>
      </c>
      <c r="K217" s="7">
        <v>4167500</v>
      </c>
      <c r="L217" s="11">
        <v>0.25673530763126018</v>
      </c>
      <c r="M217" s="11">
        <v>0.86754939225596261</v>
      </c>
      <c r="N217" s="11">
        <v>2.5249571864166074E-2</v>
      </c>
      <c r="O217" s="11">
        <v>1.0442337412806483E-3</v>
      </c>
      <c r="P217" s="11">
        <v>1.1505785054926694</v>
      </c>
      <c r="Q217" s="12">
        <v>0</v>
      </c>
      <c r="R217" s="12">
        <v>0</v>
      </c>
      <c r="S217" s="12">
        <v>4.5646070785842832E-3</v>
      </c>
      <c r="T217" s="7">
        <v>19911</v>
      </c>
      <c r="U217" s="7">
        <v>41540</v>
      </c>
      <c r="V217" s="7">
        <v>0</v>
      </c>
      <c r="W217" s="7">
        <v>41540</v>
      </c>
    </row>
    <row r="218" spans="1:23" x14ac:dyDescent="0.25">
      <c r="A218" s="6" t="s">
        <v>219</v>
      </c>
      <c r="B218" s="7">
        <f>VLOOKUP(A218,[1]pop!A$2:B$1500,2,FALSE)</f>
        <v>131</v>
      </c>
      <c r="C218" s="7">
        <v>35383</v>
      </c>
      <c r="D218" s="7">
        <v>35383</v>
      </c>
      <c r="E218" s="7">
        <v>0</v>
      </c>
      <c r="F218" s="7">
        <v>0</v>
      </c>
      <c r="G218" s="7">
        <v>0</v>
      </c>
      <c r="H218" s="7">
        <v>35383</v>
      </c>
      <c r="I218" s="7">
        <v>0</v>
      </c>
      <c r="J218" s="7">
        <v>9592</v>
      </c>
      <c r="K218" s="7">
        <v>3761800</v>
      </c>
      <c r="L218" s="11">
        <v>0.27052539355057514</v>
      </c>
      <c r="M218" s="11">
        <v>4.2718537150609048</v>
      </c>
      <c r="N218" s="11">
        <v>5.4404657603934092E-2</v>
      </c>
      <c r="O218" s="11">
        <v>2.6283808608653873E-3</v>
      </c>
      <c r="P218" s="11">
        <v>4.5994121470762792</v>
      </c>
      <c r="Q218" s="12">
        <v>0</v>
      </c>
      <c r="R218" s="12">
        <v>0</v>
      </c>
      <c r="S218" s="12">
        <v>1.6324631825190069E-3</v>
      </c>
      <c r="T218" s="7">
        <v>57573</v>
      </c>
      <c r="U218" s="7">
        <v>151151</v>
      </c>
      <c r="V218" s="7">
        <v>0</v>
      </c>
      <c r="W218" s="7">
        <v>151151</v>
      </c>
    </row>
    <row r="219" spans="1:23" x14ac:dyDescent="0.25">
      <c r="A219" s="6" t="s">
        <v>220</v>
      </c>
      <c r="B219" s="7">
        <f>VLOOKUP(A219,[1]pop!A$2:B$1500,2,FALSE)</f>
        <v>69299</v>
      </c>
      <c r="C219" s="7">
        <v>160736720</v>
      </c>
      <c r="D219" s="7">
        <v>160736720</v>
      </c>
      <c r="E219" s="7">
        <v>0</v>
      </c>
      <c r="F219" s="7">
        <v>5845281</v>
      </c>
      <c r="G219" s="7">
        <v>19697410</v>
      </c>
      <c r="H219" s="7">
        <v>135194029</v>
      </c>
      <c r="I219" s="7">
        <v>10206519</v>
      </c>
      <c r="J219" s="7">
        <v>55296096</v>
      </c>
      <c r="K219" s="7">
        <v>12858491210</v>
      </c>
      <c r="L219" s="11">
        <v>0.18328736988820712</v>
      </c>
      <c r="M219" s="11">
        <v>0.33587135715882838</v>
      </c>
      <c r="N219" s="11">
        <v>0.21336928275138542</v>
      </c>
      <c r="O219" s="11">
        <v>3.0086469277426447E-2</v>
      </c>
      <c r="P219" s="11">
        <v>0.76261447907584734</v>
      </c>
      <c r="Q219" s="12">
        <v>0</v>
      </c>
      <c r="R219" s="12">
        <v>0</v>
      </c>
      <c r="S219" s="12">
        <v>2.613542401760525E-3</v>
      </c>
      <c r="T219" s="7">
        <v>0</v>
      </c>
      <c r="U219" s="7">
        <v>55614321</v>
      </c>
      <c r="V219" s="7">
        <v>10206519</v>
      </c>
      <c r="W219" s="7">
        <v>45407802</v>
      </c>
    </row>
    <row r="220" spans="1:23" x14ac:dyDescent="0.25">
      <c r="A220" s="6" t="s">
        <v>221</v>
      </c>
      <c r="B220" s="7">
        <f>VLOOKUP(A220,[1]pop!A$2:B$1500,2,FALSE)</f>
        <v>542</v>
      </c>
      <c r="C220" s="7">
        <v>366820</v>
      </c>
      <c r="D220" s="7">
        <v>366820</v>
      </c>
      <c r="E220" s="7">
        <v>0</v>
      </c>
      <c r="F220" s="7">
        <v>15587</v>
      </c>
      <c r="G220" s="7">
        <v>0</v>
      </c>
      <c r="H220" s="7">
        <v>351233</v>
      </c>
      <c r="I220" s="7">
        <v>0</v>
      </c>
      <c r="J220" s="7">
        <v>30274</v>
      </c>
      <c r="K220" s="7">
        <v>36193900</v>
      </c>
      <c r="L220" s="11">
        <v>0.4270640856639325</v>
      </c>
      <c r="M220" s="11">
        <v>0.63976050086409875</v>
      </c>
      <c r="N220" s="11">
        <v>0.13098996962130552</v>
      </c>
      <c r="O220" s="11">
        <v>8.2850984958702622E-4</v>
      </c>
      <c r="P220" s="11">
        <v>1.1986430659989238</v>
      </c>
      <c r="Q220" s="12">
        <v>0</v>
      </c>
      <c r="R220" s="12">
        <v>0</v>
      </c>
      <c r="S220" s="12">
        <v>1.7767911167351404E-3</v>
      </c>
      <c r="T220" s="7">
        <v>209810</v>
      </c>
      <c r="U220" s="7">
        <v>224705</v>
      </c>
      <c r="V220" s="7">
        <v>0</v>
      </c>
      <c r="W220" s="7">
        <v>224705</v>
      </c>
    </row>
    <row r="221" spans="1:23" x14ac:dyDescent="0.25">
      <c r="A221" s="6" t="s">
        <v>222</v>
      </c>
      <c r="B221" s="7">
        <f>VLOOKUP(A221,[1]pop!A$2:B$1500,2,FALSE)</f>
        <v>3266</v>
      </c>
      <c r="C221" s="7">
        <v>3348172</v>
      </c>
      <c r="D221" s="7">
        <v>3348172</v>
      </c>
      <c r="E221" s="7">
        <v>0</v>
      </c>
      <c r="F221" s="7">
        <v>143660</v>
      </c>
      <c r="G221" s="7">
        <v>0</v>
      </c>
      <c r="H221" s="7">
        <v>3204512</v>
      </c>
      <c r="I221" s="7">
        <v>0</v>
      </c>
      <c r="J221" s="7">
        <v>159670</v>
      </c>
      <c r="K221" s="7">
        <v>316496400</v>
      </c>
      <c r="L221" s="11">
        <v>0.34491710438282025</v>
      </c>
      <c r="M221" s="11">
        <v>0.35231074185398586</v>
      </c>
      <c r="N221" s="11">
        <v>0.22670409722291568</v>
      </c>
      <c r="O221" s="11">
        <v>1.3637021799263039E-3</v>
      </c>
      <c r="P221" s="11">
        <v>0.92529564563964806</v>
      </c>
      <c r="Q221" s="12">
        <v>0</v>
      </c>
      <c r="R221" s="12">
        <v>0</v>
      </c>
      <c r="S221" s="12">
        <v>1.553613248049583E-3</v>
      </c>
      <c r="T221" s="7">
        <v>749370</v>
      </c>
      <c r="U221" s="7">
        <v>1128984</v>
      </c>
      <c r="V221" s="7">
        <v>0</v>
      </c>
      <c r="W221" s="7">
        <v>1128984</v>
      </c>
    </row>
    <row r="222" spans="1:23" x14ac:dyDescent="0.25">
      <c r="A222" s="6" t="s">
        <v>223</v>
      </c>
      <c r="B222" s="7">
        <f>VLOOKUP(A222,[1]pop!A$2:B$1500,2,FALSE)</f>
        <v>11992</v>
      </c>
      <c r="C222" s="7">
        <v>18910013</v>
      </c>
      <c r="D222" s="7">
        <v>18910013</v>
      </c>
      <c r="E222" s="7">
        <v>0</v>
      </c>
      <c r="F222" s="7">
        <v>579611</v>
      </c>
      <c r="G222" s="7">
        <v>665386</v>
      </c>
      <c r="H222" s="7">
        <v>17665016</v>
      </c>
      <c r="I222" s="7">
        <v>2094627</v>
      </c>
      <c r="J222" s="7">
        <v>2000921</v>
      </c>
      <c r="K222" s="7">
        <v>1748052002</v>
      </c>
      <c r="L222" s="11">
        <v>0.25629153123891879</v>
      </c>
      <c r="M222" s="11">
        <v>0.31409153549592028</v>
      </c>
      <c r="N222" s="11">
        <v>0.17169477797246263</v>
      </c>
      <c r="O222" s="11">
        <v>2.0456024494967907E-2</v>
      </c>
      <c r="P222" s="11">
        <v>0.76253386920226962</v>
      </c>
      <c r="Q222" s="12">
        <v>0</v>
      </c>
      <c r="R222" s="12">
        <v>0</v>
      </c>
      <c r="S222" s="12">
        <v>9.351724079888099E-4</v>
      </c>
      <c r="T222" s="7">
        <v>0</v>
      </c>
      <c r="U222" s="7">
        <v>7643059</v>
      </c>
      <c r="V222" s="7">
        <v>2094627</v>
      </c>
      <c r="W222" s="7">
        <v>5548432</v>
      </c>
    </row>
    <row r="223" spans="1:23" x14ac:dyDescent="0.25">
      <c r="A223" s="6" t="s">
        <v>224</v>
      </c>
      <c r="B223" s="7">
        <f>VLOOKUP(A223,[1]pop!A$2:B$1500,2,FALSE)</f>
        <v>8937</v>
      </c>
      <c r="C223" s="7">
        <v>9846548</v>
      </c>
      <c r="D223" s="7">
        <v>9846548</v>
      </c>
      <c r="E223" s="7">
        <v>0</v>
      </c>
      <c r="F223" s="7">
        <v>0</v>
      </c>
      <c r="G223" s="7">
        <v>0</v>
      </c>
      <c r="H223" s="7">
        <v>9846548</v>
      </c>
      <c r="I223" s="7">
        <v>0</v>
      </c>
      <c r="J223" s="7">
        <v>2063615</v>
      </c>
      <c r="K223" s="7">
        <v>871551100</v>
      </c>
      <c r="L223" s="11">
        <v>0.37204490345245866</v>
      </c>
      <c r="M223" s="11">
        <v>0.70352828219595331</v>
      </c>
      <c r="N223" s="11">
        <v>0.16066981037415345</v>
      </c>
      <c r="O223" s="11">
        <v>4.0921244683923746E-2</v>
      </c>
      <c r="P223" s="11">
        <v>1.2771642407064894</v>
      </c>
      <c r="Q223" s="12">
        <v>0</v>
      </c>
      <c r="R223" s="12">
        <v>0</v>
      </c>
      <c r="S223" s="12">
        <v>1.2633361371467491E-3</v>
      </c>
      <c r="T223" s="7">
        <v>2459838</v>
      </c>
      <c r="U223" s="7">
        <v>6927325</v>
      </c>
      <c r="V223" s="7">
        <v>0</v>
      </c>
      <c r="W223" s="7">
        <v>6927325</v>
      </c>
    </row>
    <row r="224" spans="1:23" x14ac:dyDescent="0.25">
      <c r="A224" s="6" t="s">
        <v>225</v>
      </c>
      <c r="B224" s="7">
        <f>VLOOKUP(A224,[1]pop!A$2:B$1500,2,FALSE)</f>
        <v>1104</v>
      </c>
      <c r="C224" s="7">
        <v>11594545</v>
      </c>
      <c r="D224" s="7">
        <v>11594545</v>
      </c>
      <c r="E224" s="7">
        <v>0</v>
      </c>
      <c r="F224" s="7">
        <v>0</v>
      </c>
      <c r="G224" s="7">
        <v>0</v>
      </c>
      <c r="H224" s="7">
        <v>11594545</v>
      </c>
      <c r="I224" s="7">
        <v>0</v>
      </c>
      <c r="J224" s="7">
        <v>7056448</v>
      </c>
      <c r="K224" s="7">
        <v>445469010</v>
      </c>
      <c r="L224" s="11">
        <v>0.21885886854550998</v>
      </c>
      <c r="M224" s="11">
        <v>8.3049572018565623E-2</v>
      </c>
      <c r="N224" s="11">
        <v>0.17357032984045515</v>
      </c>
      <c r="O224" s="11">
        <v>8.500549180670738E-4</v>
      </c>
      <c r="P224" s="11">
        <v>0.47632882532259785</v>
      </c>
      <c r="Q224" s="12">
        <v>0</v>
      </c>
      <c r="R224" s="12">
        <v>0</v>
      </c>
      <c r="S224" s="12">
        <v>9.2875147476588775E-4</v>
      </c>
      <c r="T224" s="7">
        <v>0</v>
      </c>
      <c r="U224" s="7">
        <v>962922</v>
      </c>
      <c r="V224" s="7">
        <v>0</v>
      </c>
      <c r="W224" s="7">
        <v>962922</v>
      </c>
    </row>
    <row r="225" spans="1:23" x14ac:dyDescent="0.25">
      <c r="A225" s="6" t="s">
        <v>226</v>
      </c>
      <c r="B225" s="7">
        <f>VLOOKUP(A225,[1]pop!A$2:B$1500,2,FALSE)</f>
        <v>176</v>
      </c>
      <c r="C225" s="7">
        <v>103032</v>
      </c>
      <c r="D225" s="7">
        <v>103032</v>
      </c>
      <c r="E225" s="7">
        <v>0</v>
      </c>
      <c r="F225" s="7">
        <v>0</v>
      </c>
      <c r="G225" s="7">
        <v>0</v>
      </c>
      <c r="H225" s="7">
        <v>103032</v>
      </c>
      <c r="I225" s="7">
        <v>0</v>
      </c>
      <c r="J225" s="7">
        <v>13864</v>
      </c>
      <c r="K225" s="7">
        <v>7577955</v>
      </c>
      <c r="L225" s="11">
        <v>0.30386675984160261</v>
      </c>
      <c r="M225" s="11">
        <v>1.6912997903563942</v>
      </c>
      <c r="N225" s="11">
        <v>0.1045888655951549</v>
      </c>
      <c r="O225" s="11">
        <v>1.1938038667598416E-3</v>
      </c>
      <c r="P225" s="11">
        <v>2.1009492196599115</v>
      </c>
      <c r="Q225" s="12">
        <v>0</v>
      </c>
      <c r="R225" s="12">
        <v>0</v>
      </c>
      <c r="S225" s="12">
        <v>3.3016823140279931E-3</v>
      </c>
      <c r="T225" s="7">
        <v>45726</v>
      </c>
      <c r="U225" s="7">
        <v>174258</v>
      </c>
      <c r="V225" s="7">
        <v>0</v>
      </c>
      <c r="W225" s="7">
        <v>174258</v>
      </c>
    </row>
    <row r="226" spans="1:23" x14ac:dyDescent="0.25">
      <c r="A226" s="6" t="s">
        <v>227</v>
      </c>
      <c r="B226" s="7">
        <f>VLOOKUP(A226,[1]pop!A$2:B$1500,2,FALSE)</f>
        <v>241</v>
      </c>
      <c r="C226" s="7">
        <v>121730</v>
      </c>
      <c r="D226" s="7">
        <v>121730</v>
      </c>
      <c r="E226" s="7">
        <v>0</v>
      </c>
      <c r="F226" s="7">
        <v>25642</v>
      </c>
      <c r="G226" s="7">
        <v>0</v>
      </c>
      <c r="H226" s="7">
        <v>96088</v>
      </c>
      <c r="I226" s="7">
        <v>0</v>
      </c>
      <c r="J226" s="7">
        <v>47542</v>
      </c>
      <c r="K226" s="7">
        <v>10407100</v>
      </c>
      <c r="L226" s="11">
        <v>0.29569769378070104</v>
      </c>
      <c r="M226" s="11">
        <v>1.7173632503538423</v>
      </c>
      <c r="N226" s="11">
        <v>3.1918657896927813E-2</v>
      </c>
      <c r="O226" s="11">
        <v>4.1004079593705773E-3</v>
      </c>
      <c r="P226" s="11">
        <v>2.0490800099908415</v>
      </c>
      <c r="Q226" s="12">
        <v>0</v>
      </c>
      <c r="R226" s="12">
        <v>0</v>
      </c>
      <c r="S226" s="12">
        <v>2.3839494191465441E-3</v>
      </c>
      <c r="T226" s="7">
        <v>87532</v>
      </c>
      <c r="U226" s="7">
        <v>165018</v>
      </c>
      <c r="V226" s="7">
        <v>0</v>
      </c>
      <c r="W226" s="7">
        <v>165018</v>
      </c>
    </row>
    <row r="227" spans="1:23" x14ac:dyDescent="0.25">
      <c r="A227" s="6" t="s">
        <v>228</v>
      </c>
      <c r="B227" s="7">
        <f>VLOOKUP(A227,[1]pop!A$2:B$1500,2,FALSE)</f>
        <v>64600</v>
      </c>
      <c r="C227" s="7">
        <v>176473475</v>
      </c>
      <c r="D227" s="7">
        <v>176473475</v>
      </c>
      <c r="E227" s="7">
        <v>0</v>
      </c>
      <c r="F227" s="7">
        <v>3817365</v>
      </c>
      <c r="G227" s="7">
        <v>18547374</v>
      </c>
      <c r="H227" s="7">
        <v>154108736</v>
      </c>
      <c r="I227" s="7">
        <v>8015015</v>
      </c>
      <c r="J227" s="7">
        <v>51053422</v>
      </c>
      <c r="K227" s="7">
        <v>14294511700</v>
      </c>
      <c r="L227" s="11">
        <v>0.34680878830905471</v>
      </c>
      <c r="M227" s="11">
        <v>0.28469887651275005</v>
      </c>
      <c r="N227" s="11">
        <v>0.1996972579153462</v>
      </c>
      <c r="O227" s="11">
        <v>8.4059939340492676E-2</v>
      </c>
      <c r="P227" s="11">
        <v>0.91526486207764368</v>
      </c>
      <c r="Q227" s="12">
        <v>2.7982767679990075E-10</v>
      </c>
      <c r="R227" s="12">
        <v>6.6492162862758015E-5</v>
      </c>
      <c r="S227" s="12">
        <v>2.0785722257305227E-3</v>
      </c>
      <c r="T227" s="7">
        <v>0</v>
      </c>
      <c r="U227" s="7">
        <v>51889599</v>
      </c>
      <c r="V227" s="7">
        <v>8015015</v>
      </c>
      <c r="W227" s="7">
        <v>43874584</v>
      </c>
    </row>
    <row r="228" spans="1:23" x14ac:dyDescent="0.25">
      <c r="A228" s="6" t="s">
        <v>229</v>
      </c>
      <c r="B228" s="7">
        <f>VLOOKUP(A228,[1]pop!A$2:B$1500,2,FALSE)</f>
        <v>1066</v>
      </c>
      <c r="C228" s="7">
        <v>804291</v>
      </c>
      <c r="D228" s="7">
        <v>804291</v>
      </c>
      <c r="E228" s="7">
        <v>0</v>
      </c>
      <c r="F228" s="7">
        <v>7847</v>
      </c>
      <c r="G228" s="7">
        <v>0</v>
      </c>
      <c r="H228" s="7">
        <v>796444</v>
      </c>
      <c r="I228" s="7">
        <v>0</v>
      </c>
      <c r="J228" s="7">
        <v>107359</v>
      </c>
      <c r="K228" s="7">
        <v>74993300</v>
      </c>
      <c r="L228" s="11">
        <v>0.36307260774141059</v>
      </c>
      <c r="M228" s="11">
        <v>0.75338002420760275</v>
      </c>
      <c r="N228" s="11">
        <v>0.20059665211866748</v>
      </c>
      <c r="O228" s="11">
        <v>1.0456479049374469E-2</v>
      </c>
      <c r="P228" s="11">
        <v>1.3275057631170553</v>
      </c>
      <c r="Q228" s="12">
        <v>0</v>
      </c>
      <c r="R228" s="12">
        <v>0</v>
      </c>
      <c r="S228" s="12">
        <v>2.1322971518789014E-3</v>
      </c>
      <c r="T228" s="7">
        <v>372857</v>
      </c>
      <c r="U228" s="7">
        <v>600025</v>
      </c>
      <c r="V228" s="7">
        <v>0</v>
      </c>
      <c r="W228" s="7">
        <v>600025</v>
      </c>
    </row>
    <row r="229" spans="1:23" x14ac:dyDescent="0.25">
      <c r="A229" s="6" t="s">
        <v>230</v>
      </c>
      <c r="B229" s="7">
        <f>VLOOKUP(A229,[1]pop!A$2:B$1500,2,FALSE)</f>
        <v>1249</v>
      </c>
      <c r="C229" s="7">
        <v>1143349</v>
      </c>
      <c r="D229" s="7">
        <v>1143349</v>
      </c>
      <c r="E229" s="7">
        <v>0</v>
      </c>
      <c r="F229" s="7">
        <v>0</v>
      </c>
      <c r="G229" s="7">
        <v>0</v>
      </c>
      <c r="H229" s="7">
        <v>1143349</v>
      </c>
      <c r="I229" s="7">
        <v>0</v>
      </c>
      <c r="J229" s="7">
        <v>226005</v>
      </c>
      <c r="K229" s="7">
        <v>104911600</v>
      </c>
      <c r="L229" s="11">
        <v>0.28751238685650665</v>
      </c>
      <c r="M229" s="11">
        <v>0.64044049542178283</v>
      </c>
      <c r="N229" s="11">
        <v>2.7759677928611472E-2</v>
      </c>
      <c r="O229" s="11">
        <v>1.0696646430792347E-3</v>
      </c>
      <c r="P229" s="11">
        <v>0.9567822248499801</v>
      </c>
      <c r="Q229" s="12">
        <v>0</v>
      </c>
      <c r="R229" s="12">
        <v>0</v>
      </c>
      <c r="S229" s="12">
        <v>3.1437991604360243E-3</v>
      </c>
      <c r="T229" s="7">
        <v>421842</v>
      </c>
      <c r="U229" s="7">
        <v>732247</v>
      </c>
      <c r="V229" s="7">
        <v>0</v>
      </c>
      <c r="W229" s="7">
        <v>732247</v>
      </c>
    </row>
    <row r="230" spans="1:23" x14ac:dyDescent="0.25">
      <c r="A230" s="6" t="s">
        <v>231</v>
      </c>
      <c r="B230" s="7">
        <f>VLOOKUP(A230,[1]pop!A$2:B$1500,2,FALSE)</f>
        <v>54480</v>
      </c>
      <c r="C230" s="7">
        <v>205645781</v>
      </c>
      <c r="D230" s="7">
        <v>205645781</v>
      </c>
      <c r="E230" s="7">
        <v>0</v>
      </c>
      <c r="F230" s="7">
        <v>3161389</v>
      </c>
      <c r="G230" s="7">
        <v>16690681</v>
      </c>
      <c r="H230" s="7">
        <v>185793711</v>
      </c>
      <c r="I230" s="7">
        <v>4981311</v>
      </c>
      <c r="J230" s="7">
        <v>47443075</v>
      </c>
      <c r="K230" s="7">
        <v>16588109300</v>
      </c>
      <c r="L230" s="11">
        <v>0.34680904242232397</v>
      </c>
      <c r="M230" s="11">
        <v>0.28411918635932731</v>
      </c>
      <c r="N230" s="11">
        <v>0.27888389612929365</v>
      </c>
      <c r="O230" s="11">
        <v>7.9108684147010763E-2</v>
      </c>
      <c r="P230" s="11">
        <v>0.98892080905795576</v>
      </c>
      <c r="Q230" s="12">
        <v>0</v>
      </c>
      <c r="R230" s="12">
        <v>0</v>
      </c>
      <c r="S230" s="12">
        <v>1.9655519149491016E-3</v>
      </c>
      <c r="T230" s="7">
        <v>0</v>
      </c>
      <c r="U230" s="7">
        <v>57768869</v>
      </c>
      <c r="V230" s="7">
        <v>4981311</v>
      </c>
      <c r="W230" s="7">
        <v>52787558</v>
      </c>
    </row>
    <row r="231" spans="1:23" x14ac:dyDescent="0.25">
      <c r="A231" s="6" t="s">
        <v>232</v>
      </c>
      <c r="B231" s="7">
        <f>VLOOKUP(A231,[1]pop!A$2:B$1500,2,FALSE)</f>
        <v>100</v>
      </c>
      <c r="C231" s="7">
        <v>74626</v>
      </c>
      <c r="D231" s="7">
        <v>74626</v>
      </c>
      <c r="E231" s="7">
        <v>0</v>
      </c>
      <c r="F231" s="7">
        <v>0</v>
      </c>
      <c r="G231" s="7">
        <v>2746</v>
      </c>
      <c r="H231" s="7">
        <v>71880</v>
      </c>
      <c r="I231" s="7">
        <v>11949</v>
      </c>
      <c r="J231" s="7">
        <v>8139</v>
      </c>
      <c r="K231" s="7">
        <v>6185100</v>
      </c>
      <c r="L231" s="11">
        <v>0.47555648302726766</v>
      </c>
      <c r="M231" s="11">
        <v>0.48661658319421258</v>
      </c>
      <c r="N231" s="11">
        <v>0.18579577072899275</v>
      </c>
      <c r="O231" s="11">
        <v>0.11673622704507512</v>
      </c>
      <c r="P231" s="11">
        <v>1.2647050639955482</v>
      </c>
      <c r="Q231" s="12">
        <v>0</v>
      </c>
      <c r="R231" s="12">
        <v>0</v>
      </c>
      <c r="S231" s="12">
        <v>9.4743819825063454E-4</v>
      </c>
      <c r="T231" s="7">
        <v>22389</v>
      </c>
      <c r="U231" s="7">
        <v>46927</v>
      </c>
      <c r="V231" s="7">
        <v>11949</v>
      </c>
      <c r="W231" s="7">
        <v>34978</v>
      </c>
    </row>
    <row r="232" spans="1:23" x14ac:dyDescent="0.25">
      <c r="A232" s="6" t="s">
        <v>233</v>
      </c>
      <c r="B232" s="7">
        <f>VLOOKUP(A232,[1]pop!A$2:B$1500,2,FALSE)</f>
        <v>271</v>
      </c>
      <c r="C232" s="7">
        <v>167358</v>
      </c>
      <c r="D232" s="7">
        <v>167358</v>
      </c>
      <c r="E232" s="7">
        <v>0</v>
      </c>
      <c r="F232" s="7">
        <v>0</v>
      </c>
      <c r="G232" s="7">
        <v>0</v>
      </c>
      <c r="H232" s="7">
        <v>167358</v>
      </c>
      <c r="I232" s="7">
        <v>0</v>
      </c>
      <c r="J232" s="7">
        <v>4146</v>
      </c>
      <c r="K232" s="7">
        <v>17193500</v>
      </c>
      <c r="L232" s="11">
        <v>0.46605480467022792</v>
      </c>
      <c r="M232" s="11">
        <v>0.75288304114532922</v>
      </c>
      <c r="N232" s="11">
        <v>0.15598895780303301</v>
      </c>
      <c r="O232" s="11">
        <v>0</v>
      </c>
      <c r="P232" s="11">
        <v>1.3749268036185902</v>
      </c>
      <c r="Q232" s="12">
        <v>0</v>
      </c>
      <c r="R232" s="12">
        <v>0</v>
      </c>
      <c r="S232" s="12">
        <v>1.773809870009015E-3</v>
      </c>
      <c r="T232" s="7">
        <v>59301</v>
      </c>
      <c r="U232" s="7">
        <v>126001</v>
      </c>
      <c r="V232" s="7">
        <v>0</v>
      </c>
      <c r="W232" s="7">
        <v>126001</v>
      </c>
    </row>
    <row r="233" spans="1:23" x14ac:dyDescent="0.25">
      <c r="A233" s="6" t="s">
        <v>234</v>
      </c>
      <c r="B233" s="7">
        <f>VLOOKUP(A233,[1]pop!A$2:B$1500,2,FALSE)</f>
        <v>136</v>
      </c>
      <c r="C233" s="7">
        <v>156495</v>
      </c>
      <c r="D233" s="7">
        <v>156495</v>
      </c>
      <c r="E233" s="7">
        <v>0</v>
      </c>
      <c r="F233" s="7">
        <v>0</v>
      </c>
      <c r="G233" s="7">
        <v>0</v>
      </c>
      <c r="H233" s="7">
        <v>156495</v>
      </c>
      <c r="I233" s="7">
        <v>0</v>
      </c>
      <c r="J233" s="7">
        <v>13052</v>
      </c>
      <c r="K233" s="7">
        <v>14533900</v>
      </c>
      <c r="L233" s="11">
        <v>0.36656123198824242</v>
      </c>
      <c r="M233" s="11">
        <v>0.23922809035432441</v>
      </c>
      <c r="N233" s="11">
        <v>0.19704782900412154</v>
      </c>
      <c r="O233" s="11">
        <v>4.6902456947506312E-3</v>
      </c>
      <c r="P233" s="11">
        <v>0.80752739704143894</v>
      </c>
      <c r="Q233" s="12">
        <v>0</v>
      </c>
      <c r="R233" s="12">
        <v>0</v>
      </c>
      <c r="S233" s="12">
        <v>1.2289887779604923E-3</v>
      </c>
      <c r="T233" s="7">
        <v>23955</v>
      </c>
      <c r="U233" s="7">
        <v>37438</v>
      </c>
      <c r="V233" s="7">
        <v>0</v>
      </c>
      <c r="W233" s="7">
        <v>37438</v>
      </c>
    </row>
    <row r="234" spans="1:23" x14ac:dyDescent="0.25">
      <c r="A234" s="6" t="s">
        <v>235</v>
      </c>
      <c r="B234" s="7">
        <f>VLOOKUP(A234,[1]pop!A$2:B$1500,2,FALSE)</f>
        <v>1279</v>
      </c>
      <c r="C234" s="7">
        <v>792816</v>
      </c>
      <c r="D234" s="7">
        <v>792816</v>
      </c>
      <c r="E234" s="7">
        <v>0</v>
      </c>
      <c r="F234" s="7">
        <v>12504</v>
      </c>
      <c r="G234" s="7">
        <v>0</v>
      </c>
      <c r="H234" s="7">
        <v>780312</v>
      </c>
      <c r="I234" s="7">
        <v>0</v>
      </c>
      <c r="J234" s="7">
        <v>164870</v>
      </c>
      <c r="K234" s="7">
        <v>74759900</v>
      </c>
      <c r="L234" s="11">
        <v>0.36885245901639346</v>
      </c>
      <c r="M234" s="11">
        <v>0.97144988158582724</v>
      </c>
      <c r="N234" s="11">
        <v>5.0450332687437843E-2</v>
      </c>
      <c r="O234" s="11">
        <v>4.4350208634494917E-2</v>
      </c>
      <c r="P234" s="11">
        <v>1.4351028819241536</v>
      </c>
      <c r="Q234" s="12">
        <v>0</v>
      </c>
      <c r="R234" s="12">
        <v>0</v>
      </c>
      <c r="S234" s="12">
        <v>3.4960988444339815E-3</v>
      </c>
      <c r="T234" s="7">
        <v>499174</v>
      </c>
      <c r="U234" s="7">
        <v>758034</v>
      </c>
      <c r="V234" s="7">
        <v>0</v>
      </c>
      <c r="W234" s="7">
        <v>758034</v>
      </c>
    </row>
    <row r="235" spans="1:23" x14ac:dyDescent="0.25">
      <c r="A235" s="6" t="s">
        <v>236</v>
      </c>
      <c r="B235" s="7">
        <f>VLOOKUP(A235,[1]pop!A$2:B$1500,2,FALSE)</f>
        <v>1140</v>
      </c>
      <c r="C235" s="7">
        <v>1135621</v>
      </c>
      <c r="D235" s="7">
        <v>1135621</v>
      </c>
      <c r="E235" s="7">
        <v>0</v>
      </c>
      <c r="F235" s="7">
        <v>26673</v>
      </c>
      <c r="G235" s="7">
        <v>0</v>
      </c>
      <c r="H235" s="7">
        <v>1108948</v>
      </c>
      <c r="I235" s="7">
        <v>0</v>
      </c>
      <c r="J235" s="7">
        <v>148506</v>
      </c>
      <c r="K235" s="7">
        <v>107133900</v>
      </c>
      <c r="L235" s="11">
        <v>0.39111031355843556</v>
      </c>
      <c r="M235" s="11">
        <v>0.65835007592781625</v>
      </c>
      <c r="N235" s="11">
        <v>0.12218246482251648</v>
      </c>
      <c r="O235" s="11">
        <v>3.1200741603754187E-3</v>
      </c>
      <c r="P235" s="11">
        <v>1.1747629284691437</v>
      </c>
      <c r="Q235" s="12">
        <v>0</v>
      </c>
      <c r="R235" s="12">
        <v>0</v>
      </c>
      <c r="S235" s="12">
        <v>1.2863995430017949E-3</v>
      </c>
      <c r="T235" s="7">
        <v>394688</v>
      </c>
      <c r="U235" s="7">
        <v>730076</v>
      </c>
      <c r="V235" s="7">
        <v>0</v>
      </c>
      <c r="W235" s="7">
        <v>730076</v>
      </c>
    </row>
    <row r="236" spans="1:23" x14ac:dyDescent="0.25">
      <c r="A236" s="6" t="s">
        <v>237</v>
      </c>
      <c r="B236" s="7">
        <f>VLOOKUP(A236,[1]pop!A$2:B$1500,2,FALSE)</f>
        <v>166</v>
      </c>
      <c r="C236" s="7">
        <v>89975</v>
      </c>
      <c r="D236" s="7">
        <v>89975</v>
      </c>
      <c r="E236" s="7">
        <v>0</v>
      </c>
      <c r="F236" s="7">
        <v>0</v>
      </c>
      <c r="G236" s="7">
        <v>0</v>
      </c>
      <c r="H236" s="7">
        <v>89975</v>
      </c>
      <c r="I236" s="7">
        <v>0</v>
      </c>
      <c r="J236" s="7">
        <v>1776</v>
      </c>
      <c r="K236" s="7">
        <v>9688500</v>
      </c>
      <c r="L236" s="11">
        <v>0.32596832453459296</v>
      </c>
      <c r="M236" s="11">
        <v>0.52854681856071128</v>
      </c>
      <c r="N236" s="11">
        <v>0.17692692414559599</v>
      </c>
      <c r="O236" s="11">
        <v>1.4915254237288136E-2</v>
      </c>
      <c r="P236" s="11">
        <v>1.0463573214781883</v>
      </c>
      <c r="Q236" s="12">
        <v>0</v>
      </c>
      <c r="R236" s="12">
        <v>0</v>
      </c>
      <c r="S236" s="12">
        <v>1.4356195489497858E-3</v>
      </c>
      <c r="T236" s="7">
        <v>45529</v>
      </c>
      <c r="U236" s="7">
        <v>47556</v>
      </c>
      <c r="V236" s="7">
        <v>0</v>
      </c>
      <c r="W236" s="7">
        <v>47556</v>
      </c>
    </row>
    <row r="237" spans="1:23" x14ac:dyDescent="0.25">
      <c r="A237" s="6" t="s">
        <v>238</v>
      </c>
      <c r="B237" s="7">
        <f>VLOOKUP(A237,[1]pop!A$2:B$1500,2,FALSE)</f>
        <v>27232</v>
      </c>
      <c r="C237" s="7">
        <v>43051985</v>
      </c>
      <c r="D237" s="7">
        <v>43051985</v>
      </c>
      <c r="E237" s="7">
        <v>4734</v>
      </c>
      <c r="F237" s="7">
        <v>375673</v>
      </c>
      <c r="G237" s="7">
        <v>0</v>
      </c>
      <c r="H237" s="7">
        <v>42671578</v>
      </c>
      <c r="I237" s="7">
        <v>0</v>
      </c>
      <c r="J237" s="7">
        <v>8310597</v>
      </c>
      <c r="K237" s="7">
        <v>3808881429</v>
      </c>
      <c r="L237" s="11">
        <v>0.3659699671758096</v>
      </c>
      <c r="M237" s="11">
        <v>0.37816996127961333</v>
      </c>
      <c r="N237" s="11">
        <v>0.23923999248399017</v>
      </c>
      <c r="O237" s="11">
        <v>2.0059979970743054E-2</v>
      </c>
      <c r="P237" s="11">
        <v>1.0034399009101562</v>
      </c>
      <c r="Q237" s="12">
        <v>2.6254427149824516E-10</v>
      </c>
      <c r="R237" s="12">
        <v>0</v>
      </c>
      <c r="S237" s="12">
        <v>2.5757995314062061E-3</v>
      </c>
      <c r="T237" s="7">
        <v>590946</v>
      </c>
      <c r="U237" s="7">
        <v>16137109</v>
      </c>
      <c r="V237" s="7">
        <v>0</v>
      </c>
      <c r="W237" s="7">
        <v>16137109</v>
      </c>
    </row>
    <row r="238" spans="1:23" x14ac:dyDescent="0.25">
      <c r="A238" s="6" t="s">
        <v>239</v>
      </c>
      <c r="B238" s="7">
        <f>VLOOKUP(A238,[1]pop!A$2:B$1500,2,FALSE)</f>
        <v>5200</v>
      </c>
      <c r="C238" s="7">
        <v>6991844</v>
      </c>
      <c r="D238" s="7">
        <v>6991844</v>
      </c>
      <c r="E238" s="7">
        <v>0</v>
      </c>
      <c r="F238" s="7">
        <v>0</v>
      </c>
      <c r="G238" s="7">
        <v>135154</v>
      </c>
      <c r="H238" s="7">
        <v>6856690</v>
      </c>
      <c r="I238" s="7">
        <v>948327</v>
      </c>
      <c r="J238" s="7">
        <v>285418</v>
      </c>
      <c r="K238" s="7">
        <v>675659700</v>
      </c>
      <c r="L238" s="11">
        <v>0.26224023544888275</v>
      </c>
      <c r="M238" s="11">
        <v>0.46251573280985431</v>
      </c>
      <c r="N238" s="11">
        <v>0.25507628316286723</v>
      </c>
      <c r="O238" s="11">
        <v>2.907598272635922E-2</v>
      </c>
      <c r="P238" s="11">
        <v>1.0089082341479634</v>
      </c>
      <c r="Q238" s="12">
        <v>0</v>
      </c>
      <c r="R238" s="12">
        <v>0</v>
      </c>
      <c r="S238" s="12">
        <v>2.1698748645212966E-3</v>
      </c>
      <c r="T238" s="7">
        <v>236024</v>
      </c>
      <c r="U238" s="7">
        <v>4119654</v>
      </c>
      <c r="V238" s="7">
        <v>948327</v>
      </c>
      <c r="W238" s="7">
        <v>3171327</v>
      </c>
    </row>
    <row r="239" spans="1:23" x14ac:dyDescent="0.25">
      <c r="A239" s="6" t="s">
        <v>240</v>
      </c>
      <c r="B239" s="7">
        <f>VLOOKUP(A239,[1]pop!A$2:B$1500,2,FALSE)</f>
        <v>137</v>
      </c>
      <c r="C239" s="7">
        <v>169729</v>
      </c>
      <c r="D239" s="7">
        <v>169729</v>
      </c>
      <c r="E239" s="7">
        <v>0</v>
      </c>
      <c r="F239" s="7">
        <v>0</v>
      </c>
      <c r="G239" s="7">
        <v>0</v>
      </c>
      <c r="H239" s="7">
        <v>169729</v>
      </c>
      <c r="I239" s="7">
        <v>0</v>
      </c>
      <c r="J239" s="7">
        <v>338</v>
      </c>
      <c r="K239" s="7">
        <v>10455500</v>
      </c>
      <c r="L239" s="11">
        <v>0.34133825097655673</v>
      </c>
      <c r="M239" s="11">
        <v>0.34688238309304831</v>
      </c>
      <c r="N239" s="11">
        <v>0.13717750060390388</v>
      </c>
      <c r="O239" s="11">
        <v>1.1930783778847457E-2</v>
      </c>
      <c r="P239" s="11">
        <v>0.83732891845235646</v>
      </c>
      <c r="Q239" s="12">
        <v>0</v>
      </c>
      <c r="R239" s="12">
        <v>0</v>
      </c>
      <c r="S239" s="12">
        <v>3.9370666156568314E-3</v>
      </c>
      <c r="T239" s="7">
        <v>17539</v>
      </c>
      <c r="U239" s="7">
        <v>58876</v>
      </c>
      <c r="V239" s="7">
        <v>0</v>
      </c>
      <c r="W239" s="7">
        <v>58876</v>
      </c>
    </row>
    <row r="240" spans="1:23" x14ac:dyDescent="0.25">
      <c r="A240" s="6" t="s">
        <v>241</v>
      </c>
      <c r="B240" s="7">
        <f>VLOOKUP(A240,[1]pop!A$2:B$1500,2,FALSE)</f>
        <v>664</v>
      </c>
      <c r="C240" s="7">
        <v>595920</v>
      </c>
      <c r="D240" s="7">
        <v>595920</v>
      </c>
      <c r="E240" s="7">
        <v>0</v>
      </c>
      <c r="F240" s="7">
        <v>0</v>
      </c>
      <c r="G240" s="7">
        <v>0</v>
      </c>
      <c r="H240" s="7">
        <v>595920</v>
      </c>
      <c r="I240" s="7">
        <v>0</v>
      </c>
      <c r="J240" s="7">
        <v>79492</v>
      </c>
      <c r="K240" s="7">
        <v>56687500</v>
      </c>
      <c r="L240" s="11">
        <v>0.45497214391193447</v>
      </c>
      <c r="M240" s="11">
        <v>0.83959927507047927</v>
      </c>
      <c r="N240" s="11">
        <v>9.6410592025775274E-2</v>
      </c>
      <c r="O240" s="11">
        <v>0</v>
      </c>
      <c r="P240" s="11">
        <v>1.390982011008189</v>
      </c>
      <c r="Q240" s="12">
        <v>0</v>
      </c>
      <c r="R240" s="12">
        <v>0</v>
      </c>
      <c r="S240" s="12">
        <v>1.1955016538037486E-3</v>
      </c>
      <c r="T240" s="7">
        <v>217716</v>
      </c>
      <c r="U240" s="7">
        <v>500334</v>
      </c>
      <c r="V240" s="7">
        <v>0</v>
      </c>
      <c r="W240" s="7">
        <v>500334</v>
      </c>
    </row>
    <row r="241" spans="1:23" x14ac:dyDescent="0.25">
      <c r="A241" s="6" t="s">
        <v>242</v>
      </c>
      <c r="B241" s="7">
        <f>VLOOKUP(A241,[1]pop!A$2:B$1500,2,FALSE)</f>
        <v>478</v>
      </c>
      <c r="C241" s="7">
        <v>226652</v>
      </c>
      <c r="D241" s="7">
        <v>226652</v>
      </c>
      <c r="E241" s="7">
        <v>0</v>
      </c>
      <c r="F241" s="7">
        <v>0</v>
      </c>
      <c r="G241" s="7">
        <v>0</v>
      </c>
      <c r="H241" s="7">
        <v>226652</v>
      </c>
      <c r="I241" s="7">
        <v>0</v>
      </c>
      <c r="J241" s="7">
        <v>15194</v>
      </c>
      <c r="K241" s="7">
        <v>23608200</v>
      </c>
      <c r="L241" s="11">
        <v>0.25251045655895382</v>
      </c>
      <c r="M241" s="11">
        <v>0.97508956461888707</v>
      </c>
      <c r="N241" s="11">
        <v>2.060868644441699E-2</v>
      </c>
      <c r="O241" s="11">
        <v>9.2520692515398063E-3</v>
      </c>
      <c r="P241" s="11">
        <v>1.2574607768737978</v>
      </c>
      <c r="Q241" s="12">
        <v>0</v>
      </c>
      <c r="R241" s="12">
        <v>0</v>
      </c>
      <c r="S241" s="12">
        <v>5.2716852619005264E-3</v>
      </c>
      <c r="T241" s="7">
        <v>202914</v>
      </c>
      <c r="U241" s="7">
        <v>221006</v>
      </c>
      <c r="V241" s="7">
        <v>0</v>
      </c>
      <c r="W241" s="7">
        <v>221006</v>
      </c>
    </row>
    <row r="242" spans="1:23" x14ac:dyDescent="0.25">
      <c r="A242" s="6" t="s">
        <v>243</v>
      </c>
      <c r="B242" s="7">
        <f>VLOOKUP(A242,[1]pop!A$2:B$1500,2,FALSE)</f>
        <v>146</v>
      </c>
      <c r="C242" s="7">
        <v>107947</v>
      </c>
      <c r="D242" s="7">
        <v>107947</v>
      </c>
      <c r="E242" s="7">
        <v>0</v>
      </c>
      <c r="F242" s="7">
        <v>0</v>
      </c>
      <c r="G242" s="7">
        <v>0</v>
      </c>
      <c r="H242" s="7">
        <v>107947</v>
      </c>
      <c r="I242" s="7">
        <v>0</v>
      </c>
      <c r="J242" s="7">
        <v>16502</v>
      </c>
      <c r="K242" s="7">
        <v>6684200</v>
      </c>
      <c r="L242" s="11">
        <v>0.42111406523571754</v>
      </c>
      <c r="M242" s="11">
        <v>0.18363641416621121</v>
      </c>
      <c r="N242" s="11">
        <v>0.38084430322287788</v>
      </c>
      <c r="O242" s="11">
        <v>4.0946019806015919E-3</v>
      </c>
      <c r="P242" s="11">
        <v>0.98968938460540823</v>
      </c>
      <c r="Q242" s="12">
        <v>0</v>
      </c>
      <c r="R242" s="12">
        <v>0</v>
      </c>
      <c r="S242" s="12">
        <v>5.9378833667454592E-4</v>
      </c>
      <c r="T242" s="7">
        <v>12795</v>
      </c>
      <c r="U242" s="7">
        <v>19823</v>
      </c>
      <c r="V242" s="7">
        <v>0</v>
      </c>
      <c r="W242" s="7">
        <v>19823</v>
      </c>
    </row>
    <row r="243" spans="1:23" x14ac:dyDescent="0.25">
      <c r="A243" s="6" t="s">
        <v>244</v>
      </c>
      <c r="B243" s="7">
        <f>VLOOKUP(A243,[1]pop!A$2:B$1500,2,FALSE)</f>
        <v>544</v>
      </c>
      <c r="C243" s="7">
        <v>147123</v>
      </c>
      <c r="D243" s="7">
        <v>147123</v>
      </c>
      <c r="E243" s="7">
        <v>0</v>
      </c>
      <c r="F243" s="7">
        <v>0</v>
      </c>
      <c r="G243" s="7">
        <v>0</v>
      </c>
      <c r="H243" s="7">
        <v>147123</v>
      </c>
      <c r="I243" s="7">
        <v>0</v>
      </c>
      <c r="J243" s="7">
        <v>7566</v>
      </c>
      <c r="K243" s="7">
        <v>15530245</v>
      </c>
      <c r="L243" s="11">
        <v>0.25380124113836722</v>
      </c>
      <c r="M243" s="11">
        <v>2.8354302182527547</v>
      </c>
      <c r="N243" s="11">
        <v>1.0481026080218593E-2</v>
      </c>
      <c r="O243" s="11">
        <v>1.2030749780795661E-3</v>
      </c>
      <c r="P243" s="11">
        <v>3.1009155604494198</v>
      </c>
      <c r="Q243" s="12">
        <v>0</v>
      </c>
      <c r="R243" s="12">
        <v>0</v>
      </c>
      <c r="S243" s="12">
        <v>2.4067875297524282E-3</v>
      </c>
      <c r="T243" s="7">
        <v>281322</v>
      </c>
      <c r="U243" s="7">
        <v>417157</v>
      </c>
      <c r="V243" s="7">
        <v>0</v>
      </c>
      <c r="W243" s="7">
        <v>417157</v>
      </c>
    </row>
    <row r="244" spans="1:23" x14ac:dyDescent="0.25">
      <c r="A244" s="6" t="s">
        <v>245</v>
      </c>
      <c r="B244" s="7">
        <f>VLOOKUP(A244,[1]pop!A$2:B$1500,2,FALSE)</f>
        <v>220</v>
      </c>
      <c r="C244" s="7">
        <v>228417</v>
      </c>
      <c r="D244" s="7">
        <v>228417</v>
      </c>
      <c r="E244" s="7">
        <v>0</v>
      </c>
      <c r="F244" s="7">
        <v>0</v>
      </c>
      <c r="G244" s="7">
        <v>0</v>
      </c>
      <c r="H244" s="7">
        <v>228417</v>
      </c>
      <c r="I244" s="7">
        <v>0</v>
      </c>
      <c r="J244" s="7">
        <v>41768</v>
      </c>
      <c r="K244" s="7">
        <v>20748300</v>
      </c>
      <c r="L244" s="11">
        <v>0.40098153815171378</v>
      </c>
      <c r="M244" s="11">
        <v>0.12243396945061007</v>
      </c>
      <c r="N244" s="11">
        <v>0.16466375094673338</v>
      </c>
      <c r="O244" s="11">
        <v>1.7292933538221762E-2</v>
      </c>
      <c r="P244" s="11">
        <v>0.70537219208727897</v>
      </c>
      <c r="Q244" s="12">
        <v>0</v>
      </c>
      <c r="R244" s="12">
        <v>0</v>
      </c>
      <c r="S244" s="12">
        <v>2.2408582871849742E-3</v>
      </c>
      <c r="T244" s="7">
        <v>40528</v>
      </c>
      <c r="U244" s="7">
        <v>27966</v>
      </c>
      <c r="V244" s="7">
        <v>0</v>
      </c>
      <c r="W244" s="7">
        <v>27966</v>
      </c>
    </row>
    <row r="245" spans="1:23" x14ac:dyDescent="0.25">
      <c r="A245" s="6" t="s">
        <v>246</v>
      </c>
      <c r="B245" s="7">
        <f>VLOOKUP(A245,[1]pop!A$2:B$1500,2,FALSE)</f>
        <v>3249</v>
      </c>
      <c r="C245" s="7">
        <v>2643722</v>
      </c>
      <c r="D245" s="7">
        <v>2643722</v>
      </c>
      <c r="E245" s="7">
        <v>0</v>
      </c>
      <c r="F245" s="7">
        <v>0</v>
      </c>
      <c r="G245" s="7">
        <v>173162</v>
      </c>
      <c r="H245" s="7">
        <v>2470560</v>
      </c>
      <c r="I245" s="7">
        <v>317725</v>
      </c>
      <c r="J245" s="7">
        <v>356034</v>
      </c>
      <c r="K245" s="7">
        <v>252544515</v>
      </c>
      <c r="L245" s="11">
        <v>0.53659818016967809</v>
      </c>
      <c r="M245" s="11">
        <v>0.77341250566673148</v>
      </c>
      <c r="N245" s="11">
        <v>0.12871211385272974</v>
      </c>
      <c r="O245" s="11">
        <v>2.3730247393303542E-2</v>
      </c>
      <c r="P245" s="11">
        <v>1.4624530470824428</v>
      </c>
      <c r="Q245" s="12">
        <v>0</v>
      </c>
      <c r="R245" s="12">
        <v>0</v>
      </c>
      <c r="S245" s="12">
        <v>1.0884180161267808E-3</v>
      </c>
      <c r="T245" s="7">
        <v>2817133</v>
      </c>
      <c r="U245" s="7">
        <v>2228487</v>
      </c>
      <c r="V245" s="7">
        <v>317725</v>
      </c>
      <c r="W245" s="7">
        <v>1910762</v>
      </c>
    </row>
    <row r="246" spans="1:23" x14ac:dyDescent="0.25">
      <c r="A246" s="6" t="s">
        <v>247</v>
      </c>
      <c r="B246" s="7">
        <f>VLOOKUP(A246,[1]pop!A$2:B$1500,2,FALSE)</f>
        <v>745</v>
      </c>
      <c r="C246" s="7">
        <v>1608436</v>
      </c>
      <c r="D246" s="7">
        <v>1608436</v>
      </c>
      <c r="E246" s="7">
        <v>0</v>
      </c>
      <c r="F246" s="7">
        <v>0</v>
      </c>
      <c r="G246" s="7">
        <v>0</v>
      </c>
      <c r="H246" s="7">
        <v>1608436</v>
      </c>
      <c r="I246" s="7">
        <v>0</v>
      </c>
      <c r="J246" s="7">
        <v>424116</v>
      </c>
      <c r="K246" s="7">
        <v>113893900</v>
      </c>
      <c r="L246" s="11">
        <v>0.46933791583874024</v>
      </c>
      <c r="M246" s="11">
        <v>0.54279001464776966</v>
      </c>
      <c r="N246" s="11">
        <v>0.13860980480417001</v>
      </c>
      <c r="O246" s="11">
        <v>1.4380429187110957E-3</v>
      </c>
      <c r="P246" s="11">
        <v>1.1521757782093909</v>
      </c>
      <c r="Q246" s="12">
        <v>0</v>
      </c>
      <c r="R246" s="12">
        <v>0</v>
      </c>
      <c r="S246" s="12">
        <v>1.7381001089610594E-3</v>
      </c>
      <c r="T246" s="7">
        <v>22503</v>
      </c>
      <c r="U246" s="7">
        <v>873043</v>
      </c>
      <c r="V246" s="7">
        <v>0</v>
      </c>
      <c r="W246" s="7">
        <v>873043</v>
      </c>
    </row>
    <row r="247" spans="1:23" x14ac:dyDescent="0.25">
      <c r="A247" s="6" t="s">
        <v>248</v>
      </c>
      <c r="B247" s="7">
        <f>VLOOKUP(A247,[1]pop!A$2:B$1500,2,FALSE)</f>
        <v>869</v>
      </c>
      <c r="C247" s="7">
        <v>4682928</v>
      </c>
      <c r="D247" s="7">
        <v>4682928</v>
      </c>
      <c r="E247" s="7">
        <v>0</v>
      </c>
      <c r="F247" s="7">
        <v>0</v>
      </c>
      <c r="G247" s="7">
        <v>41333</v>
      </c>
      <c r="H247" s="7">
        <v>4641595</v>
      </c>
      <c r="I247" s="7">
        <v>13315</v>
      </c>
      <c r="J247" s="7">
        <v>2108722</v>
      </c>
      <c r="K247" s="7">
        <v>202262200</v>
      </c>
      <c r="L247" s="11">
        <v>0.22295805644395947</v>
      </c>
      <c r="M247" s="11">
        <v>0.29575242992979783</v>
      </c>
      <c r="N247" s="11">
        <v>9.4852308312121159E-2</v>
      </c>
      <c r="O247" s="11">
        <v>1.6406644698643461E-2</v>
      </c>
      <c r="P247" s="11">
        <v>0.62996943938452188</v>
      </c>
      <c r="Q247" s="12">
        <v>0</v>
      </c>
      <c r="R247" s="12">
        <v>0</v>
      </c>
      <c r="S247" s="12">
        <v>4.9540151348101619E-4</v>
      </c>
      <c r="T247" s="7">
        <v>0</v>
      </c>
      <c r="U247" s="7">
        <v>1386078</v>
      </c>
      <c r="V247" s="7">
        <v>13315</v>
      </c>
      <c r="W247" s="7">
        <v>1372763</v>
      </c>
    </row>
    <row r="248" spans="1:23" x14ac:dyDescent="0.25">
      <c r="A248" s="6" t="s">
        <v>249</v>
      </c>
      <c r="B248" s="7">
        <f>VLOOKUP(A248,[1]pop!A$2:B$1500,2,FALSE)</f>
        <v>368</v>
      </c>
      <c r="C248" s="7">
        <v>217265</v>
      </c>
      <c r="D248" s="7">
        <v>217265</v>
      </c>
      <c r="E248" s="7">
        <v>0</v>
      </c>
      <c r="F248" s="7">
        <v>0</v>
      </c>
      <c r="G248" s="7">
        <v>0</v>
      </c>
      <c r="H248" s="7">
        <v>217265</v>
      </c>
      <c r="I248" s="7">
        <v>0</v>
      </c>
      <c r="J248" s="7">
        <v>23786</v>
      </c>
      <c r="K248" s="7">
        <v>21591800</v>
      </c>
      <c r="L248" s="11">
        <v>0.49156099693922167</v>
      </c>
      <c r="M248" s="11">
        <v>0.90872897153246035</v>
      </c>
      <c r="N248" s="11">
        <v>3.5725956780889696E-2</v>
      </c>
      <c r="O248" s="11">
        <v>0</v>
      </c>
      <c r="P248" s="11">
        <v>1.4360159252525717</v>
      </c>
      <c r="Q248" s="12">
        <v>0</v>
      </c>
      <c r="R248" s="12">
        <v>0</v>
      </c>
      <c r="S248" s="12">
        <v>4.2274845080076699E-3</v>
      </c>
      <c r="T248" s="7">
        <v>120426</v>
      </c>
      <c r="U248" s="7">
        <v>197435</v>
      </c>
      <c r="V248" s="7">
        <v>0</v>
      </c>
      <c r="W248" s="7">
        <v>197435</v>
      </c>
    </row>
    <row r="249" spans="1:23" x14ac:dyDescent="0.25">
      <c r="A249" s="6" t="s">
        <v>250</v>
      </c>
      <c r="B249" s="7">
        <v>3177</v>
      </c>
      <c r="C249" s="7">
        <v>5868519</v>
      </c>
      <c r="D249" s="7">
        <v>5868519</v>
      </c>
      <c r="E249" s="7">
        <v>0</v>
      </c>
      <c r="F249" s="7">
        <v>0</v>
      </c>
      <c r="G249" s="7">
        <v>372909</v>
      </c>
      <c r="H249" s="7">
        <v>5495610</v>
      </c>
      <c r="I249" s="7">
        <v>464589</v>
      </c>
      <c r="J249" s="7">
        <v>894304</v>
      </c>
      <c r="K249" s="7">
        <v>468843800</v>
      </c>
      <c r="L249" s="11">
        <v>0.18331340833865575</v>
      </c>
      <c r="M249" s="11">
        <v>0.25493366523461453</v>
      </c>
      <c r="N249" s="11">
        <v>0.34583422040501416</v>
      </c>
      <c r="O249" s="11">
        <v>2.500959857049536E-2</v>
      </c>
      <c r="P249" s="11">
        <v>0.80909089254877975</v>
      </c>
      <c r="Q249" s="12">
        <v>0</v>
      </c>
      <c r="R249" s="12">
        <v>0</v>
      </c>
      <c r="S249" s="12">
        <v>2.0526857772247388E-3</v>
      </c>
      <c r="T249" s="7">
        <v>0</v>
      </c>
      <c r="U249" s="7">
        <v>1865605</v>
      </c>
      <c r="V249" s="7">
        <v>464589</v>
      </c>
      <c r="W249" s="7">
        <v>1401016</v>
      </c>
    </row>
    <row r="250" spans="1:23" x14ac:dyDescent="0.25">
      <c r="A250" s="6" t="s">
        <v>251</v>
      </c>
      <c r="B250" s="7">
        <f>VLOOKUP(A250,[1]pop!A$2:B$1500,2,FALSE)</f>
        <v>123</v>
      </c>
      <c r="C250" s="7">
        <v>73550</v>
      </c>
      <c r="D250" s="7">
        <v>73550</v>
      </c>
      <c r="E250" s="7">
        <v>0</v>
      </c>
      <c r="F250" s="7">
        <v>0</v>
      </c>
      <c r="G250" s="7">
        <v>0</v>
      </c>
      <c r="H250" s="7">
        <v>73550</v>
      </c>
      <c r="I250" s="7">
        <v>0</v>
      </c>
      <c r="J250" s="7">
        <v>7650</v>
      </c>
      <c r="K250" s="7">
        <v>7343400</v>
      </c>
      <c r="L250" s="11">
        <v>0.32667573079537732</v>
      </c>
      <c r="M250" s="11">
        <v>0.46838885112168593</v>
      </c>
      <c r="N250" s="11">
        <v>0.1027464309993202</v>
      </c>
      <c r="O250" s="11">
        <v>4.3412644459551328E-2</v>
      </c>
      <c r="P250" s="11">
        <v>0.94122365737593472</v>
      </c>
      <c r="Q250" s="12">
        <v>0</v>
      </c>
      <c r="R250" s="12">
        <v>0</v>
      </c>
      <c r="S250" s="12">
        <v>1.0526459133371462E-3</v>
      </c>
      <c r="T250" s="7">
        <v>36764</v>
      </c>
      <c r="U250" s="7">
        <v>34450</v>
      </c>
      <c r="V250" s="7">
        <v>0</v>
      </c>
      <c r="W250" s="7">
        <v>34450</v>
      </c>
    </row>
    <row r="251" spans="1:23" x14ac:dyDescent="0.25">
      <c r="A251" s="6" t="s">
        <v>252</v>
      </c>
      <c r="B251" s="7">
        <f>VLOOKUP(A251,[1]pop!A$2:B$1500,2,FALSE)</f>
        <v>384</v>
      </c>
      <c r="C251" s="7">
        <v>316828</v>
      </c>
      <c r="D251" s="7">
        <v>316828</v>
      </c>
      <c r="E251" s="7">
        <v>0</v>
      </c>
      <c r="F251" s="7">
        <v>0</v>
      </c>
      <c r="G251" s="7">
        <v>0</v>
      </c>
      <c r="H251" s="7">
        <v>316828</v>
      </c>
      <c r="I251" s="7">
        <v>0</v>
      </c>
      <c r="J251" s="7">
        <v>80111</v>
      </c>
      <c r="K251" s="7">
        <v>29011500</v>
      </c>
      <c r="L251" s="11">
        <v>0.37580011867637964</v>
      </c>
      <c r="M251" s="11">
        <v>0.63475766030780112</v>
      </c>
      <c r="N251" s="11">
        <v>0.10771143964548588</v>
      </c>
      <c r="O251" s="11">
        <v>4.1505169997601225E-2</v>
      </c>
      <c r="P251" s="11">
        <v>1.1597743886272678</v>
      </c>
      <c r="Q251" s="12">
        <v>0</v>
      </c>
      <c r="R251" s="12">
        <v>0</v>
      </c>
      <c r="S251" s="12">
        <v>1.95067473243369E-3</v>
      </c>
      <c r="T251" s="7">
        <v>154471</v>
      </c>
      <c r="U251" s="7">
        <v>201109</v>
      </c>
      <c r="V251" s="7">
        <v>0</v>
      </c>
      <c r="W251" s="7">
        <v>201109</v>
      </c>
    </row>
    <row r="252" spans="1:23" x14ac:dyDescent="0.25">
      <c r="A252" s="6" t="s">
        <v>253</v>
      </c>
      <c r="B252" s="7">
        <f>VLOOKUP(A252,[1]pop!A$2:B$1500,2,FALSE)</f>
        <v>59</v>
      </c>
      <c r="C252" s="7">
        <v>58829</v>
      </c>
      <c r="D252" s="7">
        <v>58829</v>
      </c>
      <c r="E252" s="7">
        <v>0</v>
      </c>
      <c r="F252" s="7">
        <v>0</v>
      </c>
      <c r="G252" s="7">
        <v>0</v>
      </c>
      <c r="H252" s="7">
        <v>58829</v>
      </c>
      <c r="I252" s="7">
        <v>0</v>
      </c>
      <c r="J252" s="7">
        <v>852</v>
      </c>
      <c r="K252" s="7">
        <v>2250100</v>
      </c>
      <c r="L252" s="11">
        <v>0.31435176528582842</v>
      </c>
      <c r="M252" s="11">
        <v>0.57553247547978037</v>
      </c>
      <c r="N252" s="11">
        <v>3.5305716568359145E-2</v>
      </c>
      <c r="O252" s="11">
        <v>1.2238861785853915E-3</v>
      </c>
      <c r="P252" s="11">
        <v>0.92641384351255329</v>
      </c>
      <c r="Q252" s="12">
        <v>0</v>
      </c>
      <c r="R252" s="12">
        <v>0</v>
      </c>
      <c r="S252" s="12">
        <v>1.2172792320341319E-3</v>
      </c>
      <c r="T252" s="7">
        <v>15618</v>
      </c>
      <c r="U252" s="7">
        <v>33858</v>
      </c>
      <c r="V252" s="7">
        <v>0</v>
      </c>
      <c r="W252" s="7">
        <v>33858</v>
      </c>
    </row>
    <row r="253" spans="1:23" x14ac:dyDescent="0.25">
      <c r="A253" s="6" t="s">
        <v>254</v>
      </c>
      <c r="B253" s="7">
        <f>VLOOKUP(A253,[1]pop!A$2:B$1500,2,FALSE)</f>
        <v>596</v>
      </c>
      <c r="C253" s="7">
        <v>346741</v>
      </c>
      <c r="D253" s="7">
        <v>346741</v>
      </c>
      <c r="E253" s="7">
        <v>0</v>
      </c>
      <c r="F253" s="7">
        <v>39208</v>
      </c>
      <c r="G253" s="7">
        <v>0</v>
      </c>
      <c r="H253" s="7">
        <v>307533</v>
      </c>
      <c r="I253" s="7">
        <v>0</v>
      </c>
      <c r="J253" s="7">
        <v>22401</v>
      </c>
      <c r="K253" s="7">
        <v>35517200</v>
      </c>
      <c r="L253" s="11">
        <v>0.38034292254814933</v>
      </c>
      <c r="M253" s="11">
        <v>0.74944477503227291</v>
      </c>
      <c r="N253" s="11">
        <v>0.25506856174784492</v>
      </c>
      <c r="O253" s="11">
        <v>1.3819655126441715E-2</v>
      </c>
      <c r="P253" s="11">
        <v>1.398675914454709</v>
      </c>
      <c r="Q253" s="12">
        <v>0</v>
      </c>
      <c r="R253" s="12">
        <v>0</v>
      </c>
      <c r="S253" s="12">
        <v>1.7534602952935479E-3</v>
      </c>
      <c r="T253" s="7">
        <v>210306</v>
      </c>
      <c r="U253" s="7">
        <v>230479</v>
      </c>
      <c r="V253" s="7">
        <v>0</v>
      </c>
      <c r="W253" s="7">
        <v>230479</v>
      </c>
    </row>
    <row r="254" spans="1:23" x14ac:dyDescent="0.25">
      <c r="A254" s="6" t="s">
        <v>255</v>
      </c>
      <c r="B254" s="7">
        <f>VLOOKUP(A254,[1]pop!A$2:B$1500,2,FALSE)</f>
        <v>3521</v>
      </c>
      <c r="C254" s="7">
        <v>1678030</v>
      </c>
      <c r="D254" s="7">
        <v>1678030</v>
      </c>
      <c r="E254" s="7">
        <v>0</v>
      </c>
      <c r="F254" s="7">
        <v>0</v>
      </c>
      <c r="G254" s="7">
        <v>92310</v>
      </c>
      <c r="H254" s="7">
        <v>1585720</v>
      </c>
      <c r="I254" s="7">
        <v>682506</v>
      </c>
      <c r="J254" s="7">
        <v>241979</v>
      </c>
      <c r="K254" s="7">
        <v>174576660</v>
      </c>
      <c r="L254" s="11">
        <v>0.49275218828040257</v>
      </c>
      <c r="M254" s="11">
        <v>1.0466273995409026</v>
      </c>
      <c r="N254" s="11">
        <v>0.1261508967535252</v>
      </c>
      <c r="O254" s="11">
        <v>8.7802386297707036E-3</v>
      </c>
      <c r="P254" s="11">
        <v>1.6743107232046011</v>
      </c>
      <c r="Q254" s="12">
        <v>0</v>
      </c>
      <c r="R254" s="12">
        <v>0</v>
      </c>
      <c r="S254" s="12">
        <v>1.1978061672161674E-3</v>
      </c>
      <c r="T254" s="7">
        <v>3246100</v>
      </c>
      <c r="U254" s="7">
        <v>2342164</v>
      </c>
      <c r="V254" s="7">
        <v>682506</v>
      </c>
      <c r="W254" s="7">
        <v>1659658</v>
      </c>
    </row>
    <row r="255" spans="1:23" x14ac:dyDescent="0.25">
      <c r="A255" s="6" t="s">
        <v>256</v>
      </c>
      <c r="B255" s="7">
        <f>VLOOKUP(A255,[1]pop!A$2:B$1500,2,FALSE)</f>
        <v>2361</v>
      </c>
      <c r="C255" s="7">
        <v>10615481</v>
      </c>
      <c r="D255" s="7">
        <v>10615481</v>
      </c>
      <c r="E255" s="7">
        <v>0</v>
      </c>
      <c r="F255" s="7">
        <v>206195</v>
      </c>
      <c r="G255" s="7">
        <v>963465</v>
      </c>
      <c r="H255" s="7">
        <v>9445821</v>
      </c>
      <c r="I255" s="7">
        <v>197325</v>
      </c>
      <c r="J255" s="7">
        <v>2948364</v>
      </c>
      <c r="K255" s="7">
        <v>794109200</v>
      </c>
      <c r="L255" s="11">
        <v>0.34680913390164814</v>
      </c>
      <c r="M255" s="11">
        <v>0.26541917319839115</v>
      </c>
      <c r="N255" s="11">
        <v>0.17822886967686558</v>
      </c>
      <c r="O255" s="11">
        <v>7.8581840583258983E-2</v>
      </c>
      <c r="P255" s="11">
        <v>0.86903901736016387</v>
      </c>
      <c r="Q255" s="12">
        <v>0</v>
      </c>
      <c r="R255" s="12">
        <v>0</v>
      </c>
      <c r="S255" s="12">
        <v>2.9186930462460326E-3</v>
      </c>
      <c r="T255" s="7">
        <v>0</v>
      </c>
      <c r="U255" s="7">
        <v>2704427</v>
      </c>
      <c r="V255" s="7">
        <v>197325</v>
      </c>
      <c r="W255" s="7">
        <v>2507102</v>
      </c>
    </row>
    <row r="256" spans="1:23" x14ac:dyDescent="0.25">
      <c r="A256" s="6" t="s">
        <v>257</v>
      </c>
      <c r="B256" s="7">
        <f>VLOOKUP(A256,[1]pop!A$2:B$1500,2,FALSE)</f>
        <v>2036</v>
      </c>
      <c r="C256" s="7">
        <v>2145481</v>
      </c>
      <c r="D256" s="7">
        <v>2145481</v>
      </c>
      <c r="E256" s="7">
        <v>0</v>
      </c>
      <c r="F256" s="7">
        <v>10152</v>
      </c>
      <c r="G256" s="7">
        <v>0</v>
      </c>
      <c r="H256" s="7">
        <v>2135329</v>
      </c>
      <c r="I256" s="7">
        <v>0</v>
      </c>
      <c r="J256" s="7">
        <v>220333</v>
      </c>
      <c r="K256" s="7">
        <v>204260565</v>
      </c>
      <c r="L256" s="11">
        <v>0.43094202345399701</v>
      </c>
      <c r="M256" s="11">
        <v>0.45543286303890407</v>
      </c>
      <c r="N256" s="11">
        <v>0.2593834486395305</v>
      </c>
      <c r="O256" s="11">
        <v>1.6766502960433732E-2</v>
      </c>
      <c r="P256" s="11">
        <v>1.1625248380928654</v>
      </c>
      <c r="Q256" s="12">
        <v>0</v>
      </c>
      <c r="R256" s="12">
        <v>0</v>
      </c>
      <c r="S256" s="12">
        <v>1.6740431516969513E-3</v>
      </c>
      <c r="T256" s="7">
        <v>649668</v>
      </c>
      <c r="U256" s="7">
        <v>972499</v>
      </c>
      <c r="V256" s="7">
        <v>0</v>
      </c>
      <c r="W256" s="7">
        <v>972499</v>
      </c>
    </row>
    <row r="257" spans="1:23" x14ac:dyDescent="0.25">
      <c r="A257" s="6" t="s">
        <v>258</v>
      </c>
      <c r="B257" s="7">
        <f>VLOOKUP(A257,[1]pop!A$2:B$1500,2,FALSE)</f>
        <v>1206</v>
      </c>
      <c r="C257" s="7">
        <v>543529</v>
      </c>
      <c r="D257" s="7">
        <v>543529</v>
      </c>
      <c r="E257" s="7">
        <v>0</v>
      </c>
      <c r="F257" s="7">
        <v>0</v>
      </c>
      <c r="G257" s="7">
        <v>0</v>
      </c>
      <c r="H257" s="7">
        <v>543529</v>
      </c>
      <c r="I257" s="7">
        <v>0</v>
      </c>
      <c r="J257" s="7">
        <v>23256</v>
      </c>
      <c r="K257" s="7">
        <v>55618600</v>
      </c>
      <c r="L257" s="11">
        <v>0.25165722528144774</v>
      </c>
      <c r="M257" s="11">
        <v>0.91991595664628756</v>
      </c>
      <c r="N257" s="11">
        <v>0.19812374316733788</v>
      </c>
      <c r="O257" s="11">
        <v>5.8193767029910085E-3</v>
      </c>
      <c r="P257" s="11">
        <v>1.3755163017980643</v>
      </c>
      <c r="Q257" s="12">
        <v>0</v>
      </c>
      <c r="R257" s="12">
        <v>0</v>
      </c>
      <c r="S257" s="12">
        <v>1.9732967029015471E-3</v>
      </c>
      <c r="T257" s="7">
        <v>542498</v>
      </c>
      <c r="U257" s="7">
        <v>500001</v>
      </c>
      <c r="V257" s="7">
        <v>0</v>
      </c>
      <c r="W257" s="7">
        <v>500001</v>
      </c>
    </row>
    <row r="258" spans="1:23" x14ac:dyDescent="0.25">
      <c r="A258" s="6" t="s">
        <v>259</v>
      </c>
      <c r="B258" s="7">
        <f>VLOOKUP(A258,[1]pop!A$2:B$1500,2,FALSE)</f>
        <v>10290</v>
      </c>
      <c r="C258" s="7">
        <v>12280719</v>
      </c>
      <c r="D258" s="7">
        <v>12280719</v>
      </c>
      <c r="E258" s="7">
        <v>0</v>
      </c>
      <c r="F258" s="7">
        <v>99613</v>
      </c>
      <c r="G258" s="7">
        <v>0</v>
      </c>
      <c r="H258" s="7">
        <v>12181106</v>
      </c>
      <c r="I258" s="7">
        <v>0</v>
      </c>
      <c r="J258" s="7">
        <v>4024099</v>
      </c>
      <c r="K258" s="7">
        <v>997366206</v>
      </c>
      <c r="L258" s="11">
        <v>0.30718236915432801</v>
      </c>
      <c r="M258" s="11">
        <v>0.56571973021169009</v>
      </c>
      <c r="N258" s="11">
        <v>0.17995287127457885</v>
      </c>
      <c r="O258" s="11">
        <v>1.958434644604521E-2</v>
      </c>
      <c r="P258" s="11">
        <v>1.0724393170866422</v>
      </c>
      <c r="Q258" s="12">
        <v>0</v>
      </c>
      <c r="R258" s="12">
        <v>0</v>
      </c>
      <c r="S258" s="12">
        <v>1.799094444152442E-3</v>
      </c>
      <c r="T258" s="7">
        <v>4195218</v>
      </c>
      <c r="U258" s="7">
        <v>6891092</v>
      </c>
      <c r="V258" s="7">
        <v>0</v>
      </c>
      <c r="W258" s="7">
        <v>6891092</v>
      </c>
    </row>
    <row r="259" spans="1:23" x14ac:dyDescent="0.25">
      <c r="A259" s="6" t="s">
        <v>260</v>
      </c>
      <c r="B259" s="7">
        <f>VLOOKUP(A259,[1]pop!A$2:B$1500,2,FALSE)</f>
        <v>5640</v>
      </c>
      <c r="C259" s="7">
        <v>6980550</v>
      </c>
      <c r="D259" s="7">
        <v>6980550</v>
      </c>
      <c r="E259" s="7">
        <v>0</v>
      </c>
      <c r="F259" s="7">
        <v>628297</v>
      </c>
      <c r="G259" s="7">
        <v>189646</v>
      </c>
      <c r="H259" s="7">
        <v>6162607</v>
      </c>
      <c r="I259" s="7">
        <v>1197579</v>
      </c>
      <c r="J259" s="7">
        <v>609478</v>
      </c>
      <c r="K259" s="7">
        <v>640640300</v>
      </c>
      <c r="L259" s="11">
        <v>0.45454318277962558</v>
      </c>
      <c r="M259" s="11">
        <v>0.36978652054236139</v>
      </c>
      <c r="N259" s="11">
        <v>0.25030348357440285</v>
      </c>
      <c r="O259" s="11">
        <v>0.10027412100106335</v>
      </c>
      <c r="P259" s="11">
        <v>1.1749073078974532</v>
      </c>
      <c r="Q259" s="12">
        <v>0</v>
      </c>
      <c r="R259" s="12">
        <v>0</v>
      </c>
      <c r="S259" s="12">
        <v>2.3293195885429E-3</v>
      </c>
      <c r="T259" s="7">
        <v>861564</v>
      </c>
      <c r="U259" s="7">
        <v>3476428</v>
      </c>
      <c r="V259" s="7">
        <v>1197579</v>
      </c>
      <c r="W259" s="7">
        <v>2278849</v>
      </c>
    </row>
    <row r="260" spans="1:23" x14ac:dyDescent="0.25">
      <c r="A260" s="6" t="s">
        <v>261</v>
      </c>
      <c r="B260" s="7">
        <f>VLOOKUP(A260,[1]pop!A$2:B$1500,2,FALSE)</f>
        <v>24217</v>
      </c>
      <c r="C260" s="7">
        <v>26199879</v>
      </c>
      <c r="D260" s="7">
        <v>26199879</v>
      </c>
      <c r="E260" s="7">
        <v>0</v>
      </c>
      <c r="F260" s="7">
        <v>448837</v>
      </c>
      <c r="G260" s="7">
        <v>0</v>
      </c>
      <c r="H260" s="7">
        <v>25751042</v>
      </c>
      <c r="I260" s="7">
        <v>0</v>
      </c>
      <c r="J260" s="7">
        <v>7988874</v>
      </c>
      <c r="K260" s="7">
        <v>2204748400</v>
      </c>
      <c r="L260" s="11">
        <v>0.35124182547642152</v>
      </c>
      <c r="M260" s="11">
        <v>0.4672666838103095</v>
      </c>
      <c r="N260" s="11">
        <v>0.12757114838304406</v>
      </c>
      <c r="O260" s="11">
        <v>3.1527384406425184E-2</v>
      </c>
      <c r="P260" s="11">
        <v>0.97760704207620031</v>
      </c>
      <c r="Q260" s="12">
        <v>0</v>
      </c>
      <c r="R260" s="12">
        <v>0</v>
      </c>
      <c r="S260" s="12">
        <v>1.8677641403436328E-3</v>
      </c>
      <c r="T260" s="7">
        <v>6972221</v>
      </c>
      <c r="U260" s="7">
        <v>12032604</v>
      </c>
      <c r="V260" s="7">
        <v>0</v>
      </c>
      <c r="W260" s="7">
        <v>12032604</v>
      </c>
    </row>
    <row r="261" spans="1:23" x14ac:dyDescent="0.25">
      <c r="A261" s="6" t="s">
        <v>262</v>
      </c>
      <c r="B261" s="7">
        <f>VLOOKUP(A261,[1]pop!A$2:B$1500,2,FALSE)</f>
        <v>23895</v>
      </c>
      <c r="C261" s="7">
        <v>32710959</v>
      </c>
      <c r="D261" s="7">
        <v>32710959</v>
      </c>
      <c r="E261" s="7">
        <v>0</v>
      </c>
      <c r="F261" s="7">
        <v>112704</v>
      </c>
      <c r="G261" s="7">
        <v>1516165</v>
      </c>
      <c r="H261" s="7">
        <v>31082090</v>
      </c>
      <c r="I261" s="7">
        <v>4886705</v>
      </c>
      <c r="J261" s="7">
        <v>3933657</v>
      </c>
      <c r="K261" s="7">
        <v>3048912663</v>
      </c>
      <c r="L261" s="11">
        <v>0.18326328763606309</v>
      </c>
      <c r="M261" s="11">
        <v>0.45070476277496141</v>
      </c>
      <c r="N261" s="11">
        <v>0.36430774121045273</v>
      </c>
      <c r="O261" s="11">
        <v>2.5136662302953243E-2</v>
      </c>
      <c r="P261" s="11">
        <v>1.0234124539244305</v>
      </c>
      <c r="Q261" s="12">
        <v>0</v>
      </c>
      <c r="R261" s="12">
        <v>0</v>
      </c>
      <c r="S261" s="12">
        <v>1.9446001428477127E-3</v>
      </c>
      <c r="T261" s="7">
        <v>0</v>
      </c>
      <c r="U261" s="7">
        <v>18895551</v>
      </c>
      <c r="V261" s="7">
        <v>4886705</v>
      </c>
      <c r="W261" s="7">
        <v>14008846</v>
      </c>
    </row>
    <row r="262" spans="1:23" x14ac:dyDescent="0.25">
      <c r="A262" s="6" t="s">
        <v>263</v>
      </c>
      <c r="B262" s="7">
        <f>VLOOKUP(A262,[1]pop!A$2:B$1500,2,FALSE)</f>
        <v>56</v>
      </c>
      <c r="C262" s="7">
        <v>43113</v>
      </c>
      <c r="D262" s="7">
        <v>43113</v>
      </c>
      <c r="E262" s="7">
        <v>0</v>
      </c>
      <c r="F262" s="7">
        <v>0</v>
      </c>
      <c r="G262" s="7">
        <v>0</v>
      </c>
      <c r="H262" s="7">
        <v>43113</v>
      </c>
      <c r="I262" s="7">
        <v>0</v>
      </c>
      <c r="J262" s="7">
        <v>6360</v>
      </c>
      <c r="K262" s="7">
        <v>4115900</v>
      </c>
      <c r="L262" s="11">
        <v>0.29411082504117086</v>
      </c>
      <c r="M262" s="11">
        <v>0.3711409551643356</v>
      </c>
      <c r="N262" s="11">
        <v>0.10644121262728179</v>
      </c>
      <c r="O262" s="11">
        <v>0.16809315055783638</v>
      </c>
      <c r="P262" s="11">
        <v>0.93978614339062461</v>
      </c>
      <c r="Q262" s="12">
        <v>0</v>
      </c>
      <c r="R262" s="12">
        <v>0</v>
      </c>
      <c r="S262" s="12">
        <v>1.100609830170801E-3</v>
      </c>
      <c r="T262" s="7">
        <v>14165</v>
      </c>
      <c r="U262" s="7">
        <v>16001</v>
      </c>
      <c r="V262" s="7">
        <v>0</v>
      </c>
      <c r="W262" s="7">
        <v>16001</v>
      </c>
    </row>
    <row r="263" spans="1:23" x14ac:dyDescent="0.25">
      <c r="A263" s="6" t="s">
        <v>264</v>
      </c>
      <c r="B263" s="7">
        <f>VLOOKUP(A263,[1]pop!A$2:B$1500,2,FALSE)</f>
        <v>125</v>
      </c>
      <c r="C263" s="7">
        <v>275948</v>
      </c>
      <c r="D263" s="7">
        <v>275948</v>
      </c>
      <c r="E263" s="7">
        <v>0</v>
      </c>
      <c r="F263" s="7">
        <v>0</v>
      </c>
      <c r="G263" s="7">
        <v>0</v>
      </c>
      <c r="H263" s="7">
        <v>275948</v>
      </c>
      <c r="I263" s="7">
        <v>0</v>
      </c>
      <c r="J263" s="7">
        <v>145132</v>
      </c>
      <c r="K263" s="7">
        <v>8739200</v>
      </c>
      <c r="L263" s="11">
        <v>0.24749590502558452</v>
      </c>
      <c r="M263" s="11">
        <v>0.24534332555408991</v>
      </c>
      <c r="N263" s="11">
        <v>7.4452433067099602E-2</v>
      </c>
      <c r="O263" s="11">
        <v>8.5160972357110757E-4</v>
      </c>
      <c r="P263" s="11">
        <v>0.5681432733703452</v>
      </c>
      <c r="Q263" s="12">
        <v>0</v>
      </c>
      <c r="R263" s="12">
        <v>0</v>
      </c>
      <c r="S263" s="12">
        <v>3.4854448919809593E-4</v>
      </c>
      <c r="T263" s="7">
        <v>0</v>
      </c>
      <c r="U263" s="7">
        <v>67702</v>
      </c>
      <c r="V263" s="7">
        <v>0</v>
      </c>
      <c r="W263" s="7">
        <v>67702</v>
      </c>
    </row>
    <row r="264" spans="1:23" x14ac:dyDescent="0.25">
      <c r="A264" s="6" t="s">
        <v>265</v>
      </c>
      <c r="B264" s="7">
        <f>VLOOKUP(A264,[1]pop!A$2:B$1500,2,FALSE)</f>
        <v>173</v>
      </c>
      <c r="C264" s="7">
        <v>134117</v>
      </c>
      <c r="D264" s="7">
        <v>134117</v>
      </c>
      <c r="E264" s="7">
        <v>0</v>
      </c>
      <c r="F264" s="7">
        <v>0</v>
      </c>
      <c r="G264" s="7">
        <v>0</v>
      </c>
      <c r="H264" s="7">
        <v>134117</v>
      </c>
      <c r="I264" s="7">
        <v>0</v>
      </c>
      <c r="J264" s="7">
        <v>15198</v>
      </c>
      <c r="K264" s="7">
        <v>9860400</v>
      </c>
      <c r="L264" s="11">
        <v>0.45381271576310239</v>
      </c>
      <c r="M264" s="11">
        <v>0.24709022718969259</v>
      </c>
      <c r="N264" s="11">
        <v>0.20510449831117605</v>
      </c>
      <c r="O264" s="11">
        <v>3.8011586898006967E-2</v>
      </c>
      <c r="P264" s="11">
        <v>0.94401902816197802</v>
      </c>
      <c r="Q264" s="12">
        <v>0</v>
      </c>
      <c r="R264" s="12">
        <v>0</v>
      </c>
      <c r="S264" s="12">
        <v>1.385035089854367E-3</v>
      </c>
      <c r="T264" s="7">
        <v>38249</v>
      </c>
      <c r="U264" s="7">
        <v>33139</v>
      </c>
      <c r="V264" s="7">
        <v>0</v>
      </c>
      <c r="W264" s="7">
        <v>33139</v>
      </c>
    </row>
    <row r="265" spans="1:23" x14ac:dyDescent="0.25">
      <c r="A265" s="6" t="s">
        <v>266</v>
      </c>
      <c r="B265" s="7">
        <f>VLOOKUP(A265,[1]pop!A$2:B$1500,2,FALSE)</f>
        <v>14144</v>
      </c>
      <c r="C265" s="7">
        <v>15012756</v>
      </c>
      <c r="D265" s="7">
        <v>15012756</v>
      </c>
      <c r="E265" s="7">
        <v>1335</v>
      </c>
      <c r="F265" s="7">
        <v>146147</v>
      </c>
      <c r="G265" s="7">
        <v>0</v>
      </c>
      <c r="H265" s="7">
        <v>14865274</v>
      </c>
      <c r="I265" s="7">
        <v>0</v>
      </c>
      <c r="J265" s="7">
        <v>3852036</v>
      </c>
      <c r="K265" s="7">
        <v>1282950850</v>
      </c>
      <c r="L265" s="11">
        <v>0.32170513641389992</v>
      </c>
      <c r="M265" s="11">
        <v>0.54320149093787307</v>
      </c>
      <c r="N265" s="11">
        <v>0.17740009366796738</v>
      </c>
      <c r="O265" s="11">
        <v>2.1260018483345817E-2</v>
      </c>
      <c r="P265" s="11">
        <v>1.0635667395030861</v>
      </c>
      <c r="Q265" s="12">
        <v>0</v>
      </c>
      <c r="R265" s="12">
        <v>0</v>
      </c>
      <c r="S265" s="12">
        <v>1.4355998127286015E-3</v>
      </c>
      <c r="T265" s="7">
        <v>4415645</v>
      </c>
      <c r="U265" s="7">
        <v>8074839</v>
      </c>
      <c r="V265" s="7">
        <v>0</v>
      </c>
      <c r="W265" s="7">
        <v>8074839</v>
      </c>
    </row>
    <row r="266" spans="1:23" x14ac:dyDescent="0.25">
      <c r="A266" s="6" t="s">
        <v>267</v>
      </c>
      <c r="B266" s="7">
        <f>VLOOKUP(A266,[1]pop!A$2:B$1500,2,FALSE)</f>
        <v>789</v>
      </c>
      <c r="C266" s="7">
        <v>673111</v>
      </c>
      <c r="D266" s="7">
        <v>673111</v>
      </c>
      <c r="E266" s="7">
        <v>0</v>
      </c>
      <c r="F266" s="7">
        <v>16373</v>
      </c>
      <c r="G266" s="7">
        <v>0</v>
      </c>
      <c r="H266" s="7">
        <v>656738</v>
      </c>
      <c r="I266" s="7">
        <v>0</v>
      </c>
      <c r="J266" s="7">
        <v>107652</v>
      </c>
      <c r="K266" s="7">
        <v>63956400</v>
      </c>
      <c r="L266" s="11">
        <v>0.37836397467483229</v>
      </c>
      <c r="M266" s="11">
        <v>0.37685195618343997</v>
      </c>
      <c r="N266" s="11">
        <v>7.814988625601077E-2</v>
      </c>
      <c r="O266" s="11">
        <v>4.7437486486239563E-2</v>
      </c>
      <c r="P266" s="11">
        <v>0.88080330360052261</v>
      </c>
      <c r="Q266" s="12">
        <v>0</v>
      </c>
      <c r="R266" s="12">
        <v>0</v>
      </c>
      <c r="S266" s="12">
        <v>2.3209092444227632E-3</v>
      </c>
      <c r="T266" s="7">
        <v>339898</v>
      </c>
      <c r="U266" s="7">
        <v>247493</v>
      </c>
      <c r="V266" s="7">
        <v>0</v>
      </c>
      <c r="W266" s="7">
        <v>247493</v>
      </c>
    </row>
    <row r="267" spans="1:23" x14ac:dyDescent="0.25">
      <c r="A267" s="6" t="s">
        <v>268</v>
      </c>
      <c r="B267" s="7">
        <f>VLOOKUP(A267,[1]pop!A$2:B$1500,2,FALSE)</f>
        <v>457</v>
      </c>
      <c r="C267" s="7">
        <v>3617840</v>
      </c>
      <c r="D267" s="7">
        <v>3617840</v>
      </c>
      <c r="E267" s="7">
        <v>0</v>
      </c>
      <c r="F267" s="7">
        <v>0</v>
      </c>
      <c r="G267" s="7">
        <v>0</v>
      </c>
      <c r="H267" s="7">
        <v>3617840</v>
      </c>
      <c r="I267" s="7">
        <v>0</v>
      </c>
      <c r="J267" s="7">
        <v>1728827</v>
      </c>
      <c r="K267" s="7">
        <v>145420100</v>
      </c>
      <c r="L267" s="11">
        <v>0.22295927957013023</v>
      </c>
      <c r="M267" s="11">
        <v>0.19314176414656259</v>
      </c>
      <c r="N267" s="11">
        <v>4.1191981956084291E-2</v>
      </c>
      <c r="O267" s="11">
        <v>1.6405368949428387E-2</v>
      </c>
      <c r="P267" s="11">
        <v>0.47369839462220553</v>
      </c>
      <c r="Q267" s="12">
        <v>0</v>
      </c>
      <c r="R267" s="12">
        <v>0</v>
      </c>
      <c r="S267" s="12">
        <v>5.9070238570871564E-4</v>
      </c>
      <c r="T267" s="7">
        <v>0</v>
      </c>
      <c r="U267" s="7">
        <v>698756</v>
      </c>
      <c r="V267" s="7">
        <v>0</v>
      </c>
      <c r="W267" s="7">
        <v>698756</v>
      </c>
    </row>
    <row r="268" spans="1:23" x14ac:dyDescent="0.25">
      <c r="A268" s="6" t="s">
        <v>269</v>
      </c>
      <c r="B268" s="7">
        <f>VLOOKUP(A268,[1]pop!A$2:B$1500,2,FALSE)</f>
        <v>319</v>
      </c>
      <c r="C268" s="7">
        <v>339691</v>
      </c>
      <c r="D268" s="7">
        <v>339691</v>
      </c>
      <c r="E268" s="7">
        <v>0</v>
      </c>
      <c r="F268" s="7">
        <v>0</v>
      </c>
      <c r="G268" s="7">
        <v>0</v>
      </c>
      <c r="H268" s="7">
        <v>339691</v>
      </c>
      <c r="I268" s="7">
        <v>0</v>
      </c>
      <c r="J268" s="7">
        <v>35365</v>
      </c>
      <c r="K268" s="7">
        <v>31062500</v>
      </c>
      <c r="L268" s="11">
        <v>0.43556938511765103</v>
      </c>
      <c r="M268" s="11">
        <v>0.36633293198818928</v>
      </c>
      <c r="N268" s="11">
        <v>0.14755468940890398</v>
      </c>
      <c r="O268" s="11">
        <v>1.5834979437194391E-2</v>
      </c>
      <c r="P268" s="11">
        <v>0.96529198595193866</v>
      </c>
      <c r="Q268" s="12">
        <v>0</v>
      </c>
      <c r="R268" s="12">
        <v>0</v>
      </c>
      <c r="S268" s="12">
        <v>1.0206519114688128E-3</v>
      </c>
      <c r="T268" s="7">
        <v>58054</v>
      </c>
      <c r="U268" s="7">
        <v>124440</v>
      </c>
      <c r="V268" s="7">
        <v>0</v>
      </c>
      <c r="W268" s="7">
        <v>124440</v>
      </c>
    </row>
    <row r="269" spans="1:23" x14ac:dyDescent="0.25">
      <c r="A269" s="6" t="s">
        <v>270</v>
      </c>
      <c r="B269" s="7">
        <f>VLOOKUP(A269,[1]pop!A$2:B$1500,2,FALSE)</f>
        <v>401</v>
      </c>
      <c r="C269" s="7">
        <v>272832</v>
      </c>
      <c r="D269" s="7">
        <v>272832</v>
      </c>
      <c r="E269" s="7">
        <v>0</v>
      </c>
      <c r="F269" s="7">
        <v>3760</v>
      </c>
      <c r="G269" s="7">
        <v>0</v>
      </c>
      <c r="H269" s="7">
        <v>269072</v>
      </c>
      <c r="I269" s="7">
        <v>0</v>
      </c>
      <c r="J269" s="7">
        <v>27255</v>
      </c>
      <c r="K269" s="7">
        <v>27126800</v>
      </c>
      <c r="L269" s="11">
        <v>0.38177885473033241</v>
      </c>
      <c r="M269" s="11">
        <v>0.60852857227805202</v>
      </c>
      <c r="N269" s="11">
        <v>0.13440640423381103</v>
      </c>
      <c r="O269" s="11">
        <v>4.150561931378962E-2</v>
      </c>
      <c r="P269" s="11">
        <v>1.1662194505559853</v>
      </c>
      <c r="Q269" s="12">
        <v>0</v>
      </c>
      <c r="R269" s="12">
        <v>0</v>
      </c>
      <c r="S269" s="12">
        <v>1.3445743692584455E-3</v>
      </c>
      <c r="T269" s="7">
        <v>125783</v>
      </c>
      <c r="U269" s="7">
        <v>163738</v>
      </c>
      <c r="V269" s="7">
        <v>0</v>
      </c>
      <c r="W269" s="7">
        <v>163738</v>
      </c>
    </row>
    <row r="270" spans="1:23" x14ac:dyDescent="0.25">
      <c r="A270" s="6" t="s">
        <v>271</v>
      </c>
      <c r="B270" s="7">
        <f>VLOOKUP(A270,[1]pop!A$2:B$1500,2,FALSE)</f>
        <v>209</v>
      </c>
      <c r="C270" s="7">
        <v>217994</v>
      </c>
      <c r="D270" s="7">
        <v>217994</v>
      </c>
      <c r="E270" s="7">
        <v>0</v>
      </c>
      <c r="F270" s="7">
        <v>0</v>
      </c>
      <c r="G270" s="7">
        <v>0</v>
      </c>
      <c r="H270" s="7">
        <v>217994</v>
      </c>
      <c r="I270" s="7">
        <v>0</v>
      </c>
      <c r="J270" s="7">
        <v>11712</v>
      </c>
      <c r="K270" s="7">
        <v>14724000</v>
      </c>
      <c r="L270" s="11">
        <v>0.42114003137701039</v>
      </c>
      <c r="M270" s="11">
        <v>0.44496637522133636</v>
      </c>
      <c r="N270" s="11">
        <v>0.14400396341183702</v>
      </c>
      <c r="O270" s="11">
        <v>4.091855739148784E-3</v>
      </c>
      <c r="P270" s="11">
        <v>1.0142022257493326</v>
      </c>
      <c r="Q270" s="12">
        <v>0</v>
      </c>
      <c r="R270" s="12">
        <v>0</v>
      </c>
      <c r="S270" s="12">
        <v>1.5766775332790002E-3</v>
      </c>
      <c r="T270" s="7">
        <v>41475</v>
      </c>
      <c r="U270" s="7">
        <v>97000</v>
      </c>
      <c r="V270" s="7">
        <v>0</v>
      </c>
      <c r="W270" s="7">
        <v>97000</v>
      </c>
    </row>
    <row r="271" spans="1:23" x14ac:dyDescent="0.25">
      <c r="A271" s="6" t="s">
        <v>272</v>
      </c>
      <c r="B271" s="7">
        <f>VLOOKUP(A271,[1]pop!A$2:B$1500,2,FALSE)</f>
        <v>512</v>
      </c>
      <c r="C271" s="7">
        <v>229657</v>
      </c>
      <c r="D271" s="7">
        <v>229657</v>
      </c>
      <c r="E271" s="7">
        <v>0</v>
      </c>
      <c r="F271" s="7">
        <v>0</v>
      </c>
      <c r="G271" s="7">
        <v>0</v>
      </c>
      <c r="H271" s="7">
        <v>229657</v>
      </c>
      <c r="I271" s="7">
        <v>0</v>
      </c>
      <c r="J271" s="7">
        <v>25693</v>
      </c>
      <c r="K271" s="7">
        <v>23148450</v>
      </c>
      <c r="L271" s="11">
        <v>0.50791397605995026</v>
      </c>
      <c r="M271" s="11">
        <v>1.7417061095459752</v>
      </c>
      <c r="N271" s="11">
        <v>0</v>
      </c>
      <c r="O271" s="11">
        <v>3.5670587005839145E-2</v>
      </c>
      <c r="P271" s="11">
        <v>2.2852906726117643</v>
      </c>
      <c r="Q271" s="12">
        <v>0</v>
      </c>
      <c r="R271" s="12">
        <v>0</v>
      </c>
      <c r="S271" s="12">
        <v>1.0808499057172293E-3</v>
      </c>
      <c r="T271" s="7">
        <v>196419</v>
      </c>
      <c r="U271" s="7">
        <v>399995</v>
      </c>
      <c r="V271" s="7">
        <v>0</v>
      </c>
      <c r="W271" s="7">
        <v>399995</v>
      </c>
    </row>
    <row r="272" spans="1:23" x14ac:dyDescent="0.25">
      <c r="A272" s="6" t="s">
        <v>273</v>
      </c>
      <c r="B272" s="7">
        <f>VLOOKUP(A272,[1]pop!A$2:B$1500,2,FALSE)</f>
        <v>28</v>
      </c>
      <c r="C272" s="7">
        <v>12292</v>
      </c>
      <c r="D272" s="7">
        <v>12292</v>
      </c>
      <c r="E272" s="7">
        <v>0</v>
      </c>
      <c r="F272" s="7">
        <v>0</v>
      </c>
      <c r="G272" s="7">
        <v>0</v>
      </c>
      <c r="H272" s="7">
        <v>12292</v>
      </c>
      <c r="I272" s="7">
        <v>0</v>
      </c>
      <c r="J272" s="7">
        <v>4740</v>
      </c>
      <c r="K272" s="7">
        <v>1196100</v>
      </c>
      <c r="L272" s="11">
        <v>0.26985030914415881</v>
      </c>
      <c r="M272" s="11">
        <v>1.6270745200130166</v>
      </c>
      <c r="N272" s="11">
        <v>0.1871135698014969</v>
      </c>
      <c r="O272" s="11">
        <v>1.1389521640091116E-3</v>
      </c>
      <c r="P272" s="11">
        <v>2.0851773511226814</v>
      </c>
      <c r="Q272" s="12">
        <v>0</v>
      </c>
      <c r="R272" s="12">
        <v>0</v>
      </c>
      <c r="S272" s="12">
        <v>1.3569099573614246E-3</v>
      </c>
      <c r="T272" s="7">
        <v>10182</v>
      </c>
      <c r="U272" s="7">
        <v>20000</v>
      </c>
      <c r="V272" s="7">
        <v>0</v>
      </c>
      <c r="W272" s="7">
        <v>20000</v>
      </c>
    </row>
    <row r="273" spans="1:23" x14ac:dyDescent="0.25">
      <c r="A273" s="6" t="s">
        <v>274</v>
      </c>
      <c r="B273" s="7">
        <f>VLOOKUP(A273,[1]pop!A$2:B$1500,2,FALSE)</f>
        <v>2705</v>
      </c>
      <c r="C273" s="7">
        <v>2538637</v>
      </c>
      <c r="D273" s="7">
        <v>2538637</v>
      </c>
      <c r="E273" s="7">
        <v>46</v>
      </c>
      <c r="F273" s="7">
        <v>60431</v>
      </c>
      <c r="G273" s="7">
        <v>0</v>
      </c>
      <c r="H273" s="7">
        <v>2478160</v>
      </c>
      <c r="I273" s="7">
        <v>0</v>
      </c>
      <c r="J273" s="7">
        <v>540729</v>
      </c>
      <c r="K273" s="7">
        <v>227964900</v>
      </c>
      <c r="L273" s="11">
        <v>0.43985618362010526</v>
      </c>
      <c r="M273" s="11">
        <v>0.56502001484972719</v>
      </c>
      <c r="N273" s="11">
        <v>0.19550029053814119</v>
      </c>
      <c r="O273" s="11">
        <v>0</v>
      </c>
      <c r="P273" s="11">
        <v>1.2003764890079736</v>
      </c>
      <c r="Q273" s="12">
        <v>0</v>
      </c>
      <c r="R273" s="12">
        <v>0</v>
      </c>
      <c r="S273" s="12">
        <v>1.2695989601908013E-3</v>
      </c>
      <c r="T273" s="7">
        <v>951346</v>
      </c>
      <c r="U273" s="7">
        <v>1400210</v>
      </c>
      <c r="V273" s="7">
        <v>0</v>
      </c>
      <c r="W273" s="7">
        <v>1400210</v>
      </c>
    </row>
    <row r="274" spans="1:23" x14ac:dyDescent="0.25">
      <c r="A274" s="6" t="s">
        <v>275</v>
      </c>
      <c r="B274" s="7">
        <f>VLOOKUP(A274,[1]pop!A$2:B$1500,2,FALSE)</f>
        <v>168</v>
      </c>
      <c r="C274" s="7">
        <v>389992</v>
      </c>
      <c r="D274" s="7">
        <v>389992</v>
      </c>
      <c r="E274" s="7">
        <v>0</v>
      </c>
      <c r="F274" s="7">
        <v>0</v>
      </c>
      <c r="G274" s="7">
        <v>0</v>
      </c>
      <c r="H274" s="7">
        <v>389992</v>
      </c>
      <c r="I274" s="7">
        <v>0</v>
      </c>
      <c r="J274" s="7">
        <v>142730</v>
      </c>
      <c r="K274" s="7">
        <v>25020100</v>
      </c>
      <c r="L274" s="11">
        <v>0.38035908428890847</v>
      </c>
      <c r="M274" s="11">
        <v>0.44489886972040454</v>
      </c>
      <c r="N274" s="11">
        <v>0.15892890110566371</v>
      </c>
      <c r="O274" s="11">
        <v>1.3820796324027159E-2</v>
      </c>
      <c r="P274" s="11">
        <v>0.99800765143900383</v>
      </c>
      <c r="Q274" s="12">
        <v>0</v>
      </c>
      <c r="R274" s="12">
        <v>0</v>
      </c>
      <c r="S274" s="12">
        <v>1.3059899840528215E-3</v>
      </c>
      <c r="T274" s="7">
        <v>0</v>
      </c>
      <c r="U274" s="7">
        <v>173507</v>
      </c>
      <c r="V274" s="7">
        <v>0</v>
      </c>
      <c r="W274" s="7">
        <v>173507</v>
      </c>
    </row>
    <row r="275" spans="1:23" x14ac:dyDescent="0.25">
      <c r="A275" s="6" t="s">
        <v>276</v>
      </c>
      <c r="B275" s="7">
        <f>VLOOKUP(A275,[1]pop!A$2:B$1500,2,FALSE)</f>
        <v>21502</v>
      </c>
      <c r="C275" s="7">
        <v>39297363</v>
      </c>
      <c r="D275" s="7">
        <v>39297363</v>
      </c>
      <c r="E275" s="7">
        <v>143</v>
      </c>
      <c r="F275" s="7">
        <v>518773</v>
      </c>
      <c r="G275" s="7">
        <v>2305567</v>
      </c>
      <c r="H275" s="7">
        <v>36472880</v>
      </c>
      <c r="I275" s="7">
        <v>3478332</v>
      </c>
      <c r="J275" s="7">
        <v>6736747</v>
      </c>
      <c r="K275" s="7">
        <v>3413799100</v>
      </c>
      <c r="L275" s="11">
        <v>0.21991150685111788</v>
      </c>
      <c r="M275" s="11">
        <v>0.37615825786173179</v>
      </c>
      <c r="N275" s="11">
        <v>0.23215262957024507</v>
      </c>
      <c r="O275" s="11">
        <v>6.3923413780321153E-2</v>
      </c>
      <c r="P275" s="11">
        <v>0.89214580806341592</v>
      </c>
      <c r="Q275" s="12">
        <v>2.3479120373545123E-5</v>
      </c>
      <c r="R275" s="12">
        <v>0</v>
      </c>
      <c r="S275" s="12">
        <v>1.2231689322315423E-3</v>
      </c>
      <c r="T275" s="7">
        <v>57755</v>
      </c>
      <c r="U275" s="7">
        <v>17197908</v>
      </c>
      <c r="V275" s="7">
        <v>3478333</v>
      </c>
      <c r="W275" s="7">
        <v>13719575</v>
      </c>
    </row>
    <row r="276" spans="1:23" x14ac:dyDescent="0.25">
      <c r="A276" s="6" t="s">
        <v>277</v>
      </c>
      <c r="B276" s="7">
        <f>VLOOKUP(A276,[1]pop!A$2:B$1500,2,FALSE)</f>
        <v>570</v>
      </c>
      <c r="C276" s="7">
        <v>510067</v>
      </c>
      <c r="D276" s="7">
        <v>510067</v>
      </c>
      <c r="E276" s="7">
        <v>171</v>
      </c>
      <c r="F276" s="7">
        <v>0</v>
      </c>
      <c r="G276" s="7">
        <v>0</v>
      </c>
      <c r="H276" s="7">
        <v>509896</v>
      </c>
      <c r="I276" s="7">
        <v>0</v>
      </c>
      <c r="J276" s="7">
        <v>32104</v>
      </c>
      <c r="K276" s="7">
        <v>50606400</v>
      </c>
      <c r="L276" s="11">
        <v>0.64086990288215639</v>
      </c>
      <c r="M276" s="11">
        <v>0.25951958830820404</v>
      </c>
      <c r="N276" s="11">
        <v>0.20058011829863345</v>
      </c>
      <c r="O276" s="11">
        <v>1.3904796272180993E-3</v>
      </c>
      <c r="P276" s="11">
        <v>1.1023600891162122</v>
      </c>
      <c r="Q276" s="12">
        <v>0</v>
      </c>
      <c r="R276" s="12">
        <v>0</v>
      </c>
      <c r="S276" s="12">
        <v>1.4957001485978059E-3</v>
      </c>
      <c r="T276" s="7">
        <v>144164</v>
      </c>
      <c r="U276" s="7">
        <v>132328</v>
      </c>
      <c r="V276" s="7">
        <v>0</v>
      </c>
      <c r="W276" s="7">
        <v>132328</v>
      </c>
    </row>
    <row r="277" spans="1:23" x14ac:dyDescent="0.25">
      <c r="A277" s="6" t="s">
        <v>278</v>
      </c>
      <c r="B277" s="7">
        <f>VLOOKUP(A277,[1]pop!A$2:B$1500,2,FALSE)</f>
        <v>126</v>
      </c>
      <c r="C277" s="7">
        <v>123336</v>
      </c>
      <c r="D277" s="7">
        <v>123336</v>
      </c>
      <c r="E277" s="7">
        <v>0</v>
      </c>
      <c r="F277" s="7">
        <v>0</v>
      </c>
      <c r="G277" s="7">
        <v>0</v>
      </c>
      <c r="H277" s="7">
        <v>123336</v>
      </c>
      <c r="I277" s="7">
        <v>0</v>
      </c>
      <c r="J277" s="7">
        <v>9599</v>
      </c>
      <c r="K277" s="7">
        <v>10430400</v>
      </c>
      <c r="L277" s="11">
        <v>0.22302490756956606</v>
      </c>
      <c r="M277" s="11">
        <v>0.21891418563922943</v>
      </c>
      <c r="N277" s="11">
        <v>0.19589576441590453</v>
      </c>
      <c r="O277" s="11">
        <v>4.9296231432833888E-3</v>
      </c>
      <c r="P277" s="11">
        <v>0.64276448076798343</v>
      </c>
      <c r="Q277" s="12">
        <v>0</v>
      </c>
      <c r="R277" s="12">
        <v>0</v>
      </c>
      <c r="S277" s="12">
        <v>7.9555913483663138E-4</v>
      </c>
      <c r="T277" s="7">
        <v>2280</v>
      </c>
      <c r="U277" s="7">
        <v>27000</v>
      </c>
      <c r="V277" s="7">
        <v>0</v>
      </c>
      <c r="W277" s="7">
        <v>27000</v>
      </c>
    </row>
    <row r="278" spans="1:23" x14ac:dyDescent="0.25">
      <c r="A278" s="6" t="s">
        <v>279</v>
      </c>
      <c r="B278" s="7">
        <f>VLOOKUP(A278,[1]pop!A$2:B$1500,2,FALSE)</f>
        <v>1385</v>
      </c>
      <c r="C278" s="7">
        <v>1259244</v>
      </c>
      <c r="D278" s="7">
        <v>1259244</v>
      </c>
      <c r="E278" s="7">
        <v>0</v>
      </c>
      <c r="F278" s="7">
        <v>101668</v>
      </c>
      <c r="G278" s="7">
        <v>0</v>
      </c>
      <c r="H278" s="7">
        <v>1157576</v>
      </c>
      <c r="I278" s="7">
        <v>0</v>
      </c>
      <c r="J278" s="7">
        <v>373840</v>
      </c>
      <c r="K278" s="7">
        <v>108305500</v>
      </c>
      <c r="L278" s="11">
        <v>0.37996554869831439</v>
      </c>
      <c r="M278" s="11">
        <v>0.44865391127666782</v>
      </c>
      <c r="N278" s="11">
        <v>0.26607324270717431</v>
      </c>
      <c r="O278" s="11">
        <v>4.7437058128364788E-2</v>
      </c>
      <c r="P278" s="11">
        <v>1.1421297608105212</v>
      </c>
      <c r="Q278" s="12">
        <v>0</v>
      </c>
      <c r="R278" s="12">
        <v>0</v>
      </c>
      <c r="S278" s="12">
        <v>1.9555239576937457E-3</v>
      </c>
      <c r="T278" s="7">
        <v>640852</v>
      </c>
      <c r="U278" s="7">
        <v>519351</v>
      </c>
      <c r="V278" s="7">
        <v>0</v>
      </c>
      <c r="W278" s="7">
        <v>519351</v>
      </c>
    </row>
    <row r="279" spans="1:23" x14ac:dyDescent="0.25">
      <c r="A279" s="6" t="s">
        <v>280</v>
      </c>
      <c r="B279" s="7">
        <f>VLOOKUP(A279,[1]pop!A$2:B$1500,2,FALSE)</f>
        <v>414</v>
      </c>
      <c r="C279" s="7">
        <v>428041</v>
      </c>
      <c r="D279" s="7">
        <v>428041</v>
      </c>
      <c r="E279" s="7">
        <v>0</v>
      </c>
      <c r="F279" s="7">
        <v>0</v>
      </c>
      <c r="G279" s="7">
        <v>0</v>
      </c>
      <c r="H279" s="7">
        <v>428041</v>
      </c>
      <c r="I279" s="7">
        <v>0</v>
      </c>
      <c r="J279" s="7">
        <v>63060</v>
      </c>
      <c r="K279" s="7">
        <v>37438900</v>
      </c>
      <c r="L279" s="11">
        <v>0.27365135582806321</v>
      </c>
      <c r="M279" s="11">
        <v>0.5455108272338397</v>
      </c>
      <c r="N279" s="11">
        <v>7.8966734495060059E-2</v>
      </c>
      <c r="O279" s="11">
        <v>0</v>
      </c>
      <c r="P279" s="11">
        <v>0.898128917556963</v>
      </c>
      <c r="Q279" s="12">
        <v>0</v>
      </c>
      <c r="R279" s="12">
        <v>0</v>
      </c>
      <c r="S279" s="12">
        <v>1.7568358044707511E-3</v>
      </c>
      <c r="T279" s="7">
        <v>92011</v>
      </c>
      <c r="U279" s="7">
        <v>233501</v>
      </c>
      <c r="V279" s="7">
        <v>0</v>
      </c>
      <c r="W279" s="7">
        <v>233501</v>
      </c>
    </row>
    <row r="280" spans="1:23" x14ac:dyDescent="0.25">
      <c r="A280" s="6" t="s">
        <v>281</v>
      </c>
      <c r="B280" s="7">
        <f>VLOOKUP(A280,[1]pop!A$2:B$1500,2,FALSE)</f>
        <v>123</v>
      </c>
      <c r="C280" s="7">
        <v>38288</v>
      </c>
      <c r="D280" s="7">
        <v>38288</v>
      </c>
      <c r="E280" s="7">
        <v>0</v>
      </c>
      <c r="F280" s="7">
        <v>0</v>
      </c>
      <c r="G280" s="7">
        <v>0</v>
      </c>
      <c r="H280" s="7">
        <v>38288</v>
      </c>
      <c r="I280" s="7">
        <v>0</v>
      </c>
      <c r="J280" s="7">
        <v>3772</v>
      </c>
      <c r="K280" s="7">
        <v>3905100</v>
      </c>
      <c r="L280" s="11">
        <v>0.35431466778102799</v>
      </c>
      <c r="M280" s="11">
        <v>0.47751253656498122</v>
      </c>
      <c r="N280" s="11">
        <v>6.8637693272043457E-2</v>
      </c>
      <c r="O280" s="11">
        <v>1.5252820727120768E-2</v>
      </c>
      <c r="P280" s="11">
        <v>0.91571771834517346</v>
      </c>
      <c r="Q280" s="12">
        <v>0</v>
      </c>
      <c r="R280" s="12">
        <v>0</v>
      </c>
      <c r="S280" s="12">
        <v>1.9320888069447645E-3</v>
      </c>
      <c r="T280" s="7">
        <v>34566</v>
      </c>
      <c r="U280" s="7">
        <v>18283</v>
      </c>
      <c r="V280" s="7">
        <v>0</v>
      </c>
      <c r="W280" s="7">
        <v>18283</v>
      </c>
    </row>
    <row r="281" spans="1:23" x14ac:dyDescent="0.25">
      <c r="A281" s="6" t="s">
        <v>282</v>
      </c>
      <c r="B281" s="7">
        <f>VLOOKUP(A281,[1]pop!A$2:B$1500,2,FALSE)</f>
        <v>512</v>
      </c>
      <c r="C281" s="7">
        <v>191428</v>
      </c>
      <c r="D281" s="7">
        <v>191428</v>
      </c>
      <c r="E281" s="7">
        <v>0</v>
      </c>
      <c r="F281" s="7">
        <v>0</v>
      </c>
      <c r="G281" s="7">
        <v>0</v>
      </c>
      <c r="H281" s="7">
        <v>191428</v>
      </c>
      <c r="I281" s="7">
        <v>0</v>
      </c>
      <c r="J281" s="7">
        <v>4318</v>
      </c>
      <c r="K281" s="7">
        <v>18363600</v>
      </c>
      <c r="L281" s="11">
        <v>0.24040892659381072</v>
      </c>
      <c r="M281" s="11">
        <v>0.99086862945859544</v>
      </c>
      <c r="N281" s="11">
        <v>4.3582965919301254E-2</v>
      </c>
      <c r="O281" s="11">
        <v>5.8194203564786761E-3</v>
      </c>
      <c r="P281" s="11">
        <v>1.280679942328186</v>
      </c>
      <c r="Q281" s="12">
        <v>0</v>
      </c>
      <c r="R281" s="12">
        <v>0</v>
      </c>
      <c r="S281" s="12">
        <v>3.631804221394498E-3</v>
      </c>
      <c r="T281" s="7">
        <v>193576</v>
      </c>
      <c r="U281" s="7">
        <v>189680</v>
      </c>
      <c r="V281" s="7">
        <v>0</v>
      </c>
      <c r="W281" s="7">
        <v>189680</v>
      </c>
    </row>
    <row r="282" spans="1:23" x14ac:dyDescent="0.25">
      <c r="A282" s="6" t="s">
        <v>283</v>
      </c>
      <c r="B282" s="7">
        <f>VLOOKUP(A282,[1]pop!A$2:B$1500,2,FALSE)</f>
        <v>1318</v>
      </c>
      <c r="C282" s="7">
        <v>873056</v>
      </c>
      <c r="D282" s="7">
        <v>873056</v>
      </c>
      <c r="E282" s="7">
        <v>0</v>
      </c>
      <c r="F282" s="7">
        <v>120272</v>
      </c>
      <c r="G282" s="7">
        <v>0</v>
      </c>
      <c r="H282" s="7">
        <v>752784</v>
      </c>
      <c r="I282" s="7">
        <v>0</v>
      </c>
      <c r="J282" s="7">
        <v>135187</v>
      </c>
      <c r="K282" s="7">
        <v>83070900</v>
      </c>
      <c r="L282" s="11">
        <v>0.28843864906799294</v>
      </c>
      <c r="M282" s="11">
        <v>0.65874806053263624</v>
      </c>
      <c r="N282" s="11">
        <v>0.12883111224468108</v>
      </c>
      <c r="O282" s="11">
        <v>1.7601330527747666E-3</v>
      </c>
      <c r="P282" s="11">
        <v>1.077777954898085</v>
      </c>
      <c r="Q282" s="12">
        <v>0</v>
      </c>
      <c r="R282" s="12">
        <v>0</v>
      </c>
      <c r="S282" s="12">
        <v>8.5239235400122069E-4</v>
      </c>
      <c r="T282" s="7">
        <v>591640</v>
      </c>
      <c r="U282" s="7">
        <v>495895</v>
      </c>
      <c r="V282" s="7">
        <v>0</v>
      </c>
      <c r="W282" s="7">
        <v>495895</v>
      </c>
    </row>
    <row r="283" spans="1:23" x14ac:dyDescent="0.25">
      <c r="A283" s="6" t="s">
        <v>284</v>
      </c>
      <c r="B283" s="7">
        <f>VLOOKUP(A283,[1]pop!A$2:B$1500,2,FALSE)</f>
        <v>253</v>
      </c>
      <c r="C283" s="7">
        <v>122051</v>
      </c>
      <c r="D283" s="7">
        <v>122051</v>
      </c>
      <c r="E283" s="7">
        <v>0</v>
      </c>
      <c r="F283" s="7">
        <v>0</v>
      </c>
      <c r="G283" s="7">
        <v>0</v>
      </c>
      <c r="H283" s="7">
        <v>122051</v>
      </c>
      <c r="I283" s="7">
        <v>0</v>
      </c>
      <c r="J283" s="7">
        <v>6386</v>
      </c>
      <c r="K283" s="7">
        <v>13874350</v>
      </c>
      <c r="L283" s="11">
        <v>0.46828784688367975</v>
      </c>
      <c r="M283" s="11">
        <v>1.058557488263103</v>
      </c>
      <c r="N283" s="11">
        <v>9.5263455440758371E-2</v>
      </c>
      <c r="O283" s="11">
        <v>0</v>
      </c>
      <c r="P283" s="11">
        <v>1.6221087905875411</v>
      </c>
      <c r="Q283" s="12">
        <v>0</v>
      </c>
      <c r="R283" s="12">
        <v>0</v>
      </c>
      <c r="S283" s="12">
        <v>3.3017042239816639E-3</v>
      </c>
      <c r="T283" s="7">
        <v>89759</v>
      </c>
      <c r="U283" s="7">
        <v>129198</v>
      </c>
      <c r="V283" s="7">
        <v>0</v>
      </c>
      <c r="W283" s="7">
        <v>129198</v>
      </c>
    </row>
    <row r="284" spans="1:23" x14ac:dyDescent="0.25">
      <c r="A284" s="6" t="s">
        <v>285</v>
      </c>
      <c r="B284" s="7">
        <f>VLOOKUP(A284,[1]pop!A$2:B$1500,2,FALSE)</f>
        <v>679</v>
      </c>
      <c r="C284" s="7">
        <v>898875</v>
      </c>
      <c r="D284" s="7">
        <v>898875</v>
      </c>
      <c r="E284" s="7">
        <v>16</v>
      </c>
      <c r="F284" s="7">
        <v>0</v>
      </c>
      <c r="G284" s="7">
        <v>0</v>
      </c>
      <c r="H284" s="7">
        <v>898859</v>
      </c>
      <c r="I284" s="7">
        <v>0</v>
      </c>
      <c r="J284" s="7">
        <v>223720</v>
      </c>
      <c r="K284" s="7">
        <v>77966100</v>
      </c>
      <c r="L284" s="11">
        <v>0.39451571381050865</v>
      </c>
      <c r="M284" s="11">
        <v>0.69102050488452582</v>
      </c>
      <c r="N284" s="11">
        <v>7.9629841832812492E-2</v>
      </c>
      <c r="O284" s="11">
        <v>1.2198798699239814E-2</v>
      </c>
      <c r="P284" s="11">
        <v>1.1773648592270867</v>
      </c>
      <c r="Q284" s="12">
        <v>0</v>
      </c>
      <c r="R284" s="12">
        <v>0</v>
      </c>
      <c r="S284" s="12">
        <v>1.5062700327450008E-3</v>
      </c>
      <c r="T284" s="7">
        <v>144442</v>
      </c>
      <c r="U284" s="7">
        <v>621130</v>
      </c>
      <c r="V284" s="7">
        <v>0</v>
      </c>
      <c r="W284" s="7">
        <v>621130</v>
      </c>
    </row>
    <row r="285" spans="1:23" x14ac:dyDescent="0.25">
      <c r="A285" s="6" t="s">
        <v>286</v>
      </c>
      <c r="B285" s="7">
        <f>VLOOKUP(A285,[1]pop!A$2:B$1500,2,FALSE)</f>
        <v>30258</v>
      </c>
      <c r="C285" s="7">
        <v>57545661</v>
      </c>
      <c r="D285" s="7">
        <v>57545661</v>
      </c>
      <c r="E285" s="7">
        <v>0</v>
      </c>
      <c r="F285" s="7">
        <v>7889953</v>
      </c>
      <c r="G285" s="7">
        <v>8632883</v>
      </c>
      <c r="H285" s="7">
        <v>41022825</v>
      </c>
      <c r="I285" s="7">
        <v>6016941</v>
      </c>
      <c r="J285" s="7">
        <v>26147083</v>
      </c>
      <c r="K285" s="7">
        <v>4330270307</v>
      </c>
      <c r="L285" s="11">
        <v>0.25629107697970582</v>
      </c>
      <c r="M285" s="11">
        <v>0.42541114611195108</v>
      </c>
      <c r="N285" s="11">
        <v>0.30275096851569827</v>
      </c>
      <c r="O285" s="11">
        <v>5.0648803440523658E-2</v>
      </c>
      <c r="P285" s="11">
        <v>1.0351019950478788</v>
      </c>
      <c r="Q285" s="12">
        <v>1.1546623294895386E-9</v>
      </c>
      <c r="R285" s="12">
        <v>1.2430009256694653E-4</v>
      </c>
      <c r="S285" s="12">
        <v>1.5314711391757004E-3</v>
      </c>
      <c r="T285" s="7">
        <v>2198947</v>
      </c>
      <c r="U285" s="7">
        <v>23468508</v>
      </c>
      <c r="V285" s="7">
        <v>6016941</v>
      </c>
      <c r="W285" s="7">
        <v>17451567</v>
      </c>
    </row>
    <row r="286" spans="1:23" x14ac:dyDescent="0.25">
      <c r="A286" s="6" t="s">
        <v>287</v>
      </c>
      <c r="B286" s="7">
        <f>VLOOKUP(A286,[1]pop!A$2:B$1500,2,FALSE)</f>
        <v>215</v>
      </c>
      <c r="C286" s="7">
        <v>85274</v>
      </c>
      <c r="D286" s="7">
        <v>85274</v>
      </c>
      <c r="E286" s="7">
        <v>0</v>
      </c>
      <c r="F286" s="7">
        <v>0</v>
      </c>
      <c r="G286" s="7">
        <v>0</v>
      </c>
      <c r="H286" s="7">
        <v>85274</v>
      </c>
      <c r="I286" s="7">
        <v>0</v>
      </c>
      <c r="J286" s="7">
        <v>5308</v>
      </c>
      <c r="K286" s="7">
        <v>7683365</v>
      </c>
      <c r="L286" s="11">
        <v>0.29649131036423765</v>
      </c>
      <c r="M286" s="11">
        <v>1.6381194736965545</v>
      </c>
      <c r="N286" s="11">
        <v>3.6142317705279453E-2</v>
      </c>
      <c r="O286" s="11">
        <v>1.1961441940098975E-3</v>
      </c>
      <c r="P286" s="11">
        <v>1.9719492459600816</v>
      </c>
      <c r="Q286" s="12">
        <v>0</v>
      </c>
      <c r="R286" s="12">
        <v>0</v>
      </c>
      <c r="S286" s="12">
        <v>2.4067579764855632E-3</v>
      </c>
      <c r="T286" s="7">
        <v>65293</v>
      </c>
      <c r="U286" s="7">
        <v>139689</v>
      </c>
      <c r="V286" s="7">
        <v>0</v>
      </c>
      <c r="W286" s="7">
        <v>139689</v>
      </c>
    </row>
    <row r="287" spans="1:23" x14ac:dyDescent="0.25">
      <c r="A287" s="6" t="s">
        <v>288</v>
      </c>
      <c r="B287" s="7">
        <f>VLOOKUP(A287,[1]pop!A$2:B$1500,2,FALSE)</f>
        <v>1347</v>
      </c>
      <c r="C287" s="7">
        <v>945062</v>
      </c>
      <c r="D287" s="7">
        <v>945062</v>
      </c>
      <c r="E287" s="7">
        <v>0</v>
      </c>
      <c r="F287" s="7">
        <v>0</v>
      </c>
      <c r="G287" s="7">
        <v>0</v>
      </c>
      <c r="H287" s="7">
        <v>945062</v>
      </c>
      <c r="I287" s="7">
        <v>0</v>
      </c>
      <c r="J287" s="7">
        <v>49793</v>
      </c>
      <c r="K287" s="7">
        <v>95670100</v>
      </c>
      <c r="L287" s="11">
        <v>0.19453221058512563</v>
      </c>
      <c r="M287" s="11">
        <v>0.55942784706188586</v>
      </c>
      <c r="N287" s="11">
        <v>2.5251253356922614E-2</v>
      </c>
      <c r="O287" s="11">
        <v>4.3817231038810155E-3</v>
      </c>
      <c r="P287" s="11">
        <v>0.783593034107815</v>
      </c>
      <c r="Q287" s="12">
        <v>0</v>
      </c>
      <c r="R287" s="12">
        <v>0</v>
      </c>
      <c r="S287" s="12">
        <v>4.5646027337694853E-3</v>
      </c>
      <c r="T287" s="7">
        <v>555612</v>
      </c>
      <c r="U287" s="7">
        <v>528694</v>
      </c>
      <c r="V287" s="7">
        <v>0</v>
      </c>
      <c r="W287" s="7">
        <v>528694</v>
      </c>
    </row>
    <row r="288" spans="1:23" x14ac:dyDescent="0.25">
      <c r="A288" s="6" t="s">
        <v>289</v>
      </c>
      <c r="B288" s="7">
        <f>VLOOKUP(A288,[1]pop!A$2:B$1500,2,FALSE)</f>
        <v>18</v>
      </c>
      <c r="C288" s="7">
        <v>7192</v>
      </c>
      <c r="D288" s="7">
        <v>7192</v>
      </c>
      <c r="E288" s="7">
        <v>0</v>
      </c>
      <c r="F288" s="7">
        <v>0</v>
      </c>
      <c r="G288" s="7">
        <v>0</v>
      </c>
      <c r="H288" s="7">
        <v>7192</v>
      </c>
      <c r="I288" s="7">
        <v>0</v>
      </c>
      <c r="J288" s="7">
        <v>296</v>
      </c>
      <c r="K288" s="7">
        <v>418500</v>
      </c>
      <c r="L288" s="11">
        <v>0.52488876529477202</v>
      </c>
      <c r="M288" s="11">
        <v>0.15294771968854282</v>
      </c>
      <c r="N288" s="11">
        <v>0.12583426028921024</v>
      </c>
      <c r="O288" s="11">
        <v>9.7608453837597337E-2</v>
      </c>
      <c r="P288" s="11">
        <v>0.90127919911012244</v>
      </c>
      <c r="Q288" s="12">
        <v>0</v>
      </c>
      <c r="R288" s="12">
        <v>0</v>
      </c>
      <c r="S288" s="12">
        <v>1.4408602150537634E-3</v>
      </c>
      <c r="T288" s="7">
        <v>1593</v>
      </c>
      <c r="U288" s="7">
        <v>1100</v>
      </c>
      <c r="V288" s="7">
        <v>0</v>
      </c>
      <c r="W288" s="7">
        <v>1100</v>
      </c>
    </row>
    <row r="289" spans="1:23" x14ac:dyDescent="0.25">
      <c r="A289" s="6" t="s">
        <v>290</v>
      </c>
      <c r="B289" s="7">
        <f>VLOOKUP(A289,[1]pop!A$2:B$1500,2,FALSE)</f>
        <v>346</v>
      </c>
      <c r="C289" s="7">
        <v>357610</v>
      </c>
      <c r="D289" s="7">
        <v>357610</v>
      </c>
      <c r="E289" s="7">
        <v>0</v>
      </c>
      <c r="F289" s="7">
        <v>0</v>
      </c>
      <c r="G289" s="7">
        <v>0</v>
      </c>
      <c r="H289" s="7">
        <v>357610</v>
      </c>
      <c r="I289" s="7">
        <v>0</v>
      </c>
      <c r="J289" s="7">
        <v>122564</v>
      </c>
      <c r="K289" s="7">
        <v>29517100</v>
      </c>
      <c r="L289" s="11">
        <v>0.3803528984088812</v>
      </c>
      <c r="M289" s="11">
        <v>0.50366880120801993</v>
      </c>
      <c r="N289" s="11">
        <v>0.15893011940381979</v>
      </c>
      <c r="O289" s="11">
        <v>1.966947233019211E-2</v>
      </c>
      <c r="P289" s="11">
        <v>1.062621291350913</v>
      </c>
      <c r="Q289" s="12">
        <v>0</v>
      </c>
      <c r="R289" s="12">
        <v>0</v>
      </c>
      <c r="S289" s="12">
        <v>1.3059887319553751E-3</v>
      </c>
      <c r="T289" s="7">
        <v>67842</v>
      </c>
      <c r="U289" s="7">
        <v>180117</v>
      </c>
      <c r="V289" s="7">
        <v>0</v>
      </c>
      <c r="W289" s="7">
        <v>180117</v>
      </c>
    </row>
    <row r="290" spans="1:23" x14ac:dyDescent="0.25">
      <c r="A290" s="6" t="s">
        <v>291</v>
      </c>
      <c r="B290" s="7">
        <f>VLOOKUP(A290,[1]pop!A$2:B$1500,2,FALSE)</f>
        <v>204</v>
      </c>
      <c r="C290" s="7">
        <v>378735</v>
      </c>
      <c r="D290" s="7">
        <v>378735</v>
      </c>
      <c r="E290" s="7">
        <v>0</v>
      </c>
      <c r="F290" s="7">
        <v>0</v>
      </c>
      <c r="G290" s="7">
        <v>0</v>
      </c>
      <c r="H290" s="7">
        <v>378735</v>
      </c>
      <c r="I290" s="7">
        <v>0</v>
      </c>
      <c r="J290" s="7">
        <v>168380</v>
      </c>
      <c r="K290" s="7">
        <v>24936200</v>
      </c>
      <c r="L290" s="11">
        <v>0.22293424162013017</v>
      </c>
      <c r="M290" s="11">
        <v>0.62886450948552419</v>
      </c>
      <c r="N290" s="11">
        <v>0.19589422683406604</v>
      </c>
      <c r="O290" s="11">
        <v>0.14936301107634625</v>
      </c>
      <c r="P290" s="11">
        <v>1.1970559890160666</v>
      </c>
      <c r="Q290" s="12">
        <v>0</v>
      </c>
      <c r="R290" s="12">
        <v>0</v>
      </c>
      <c r="S290" s="12">
        <v>7.9559034656443242E-4</v>
      </c>
      <c r="T290" s="7">
        <v>133</v>
      </c>
      <c r="U290" s="7">
        <v>238173</v>
      </c>
      <c r="V290" s="7">
        <v>0</v>
      </c>
      <c r="W290" s="7">
        <v>238173</v>
      </c>
    </row>
    <row r="291" spans="1:23" x14ac:dyDescent="0.25">
      <c r="A291" s="6" t="s">
        <v>292</v>
      </c>
      <c r="B291" s="7">
        <f>VLOOKUP(A291,[1]pop!A$2:B$1500,2,FALSE)</f>
        <v>124</v>
      </c>
      <c r="C291" s="7">
        <v>45315</v>
      </c>
      <c r="D291" s="7">
        <v>45315</v>
      </c>
      <c r="E291" s="7">
        <v>0</v>
      </c>
      <c r="F291" s="7">
        <v>0</v>
      </c>
      <c r="G291" s="7">
        <v>0</v>
      </c>
      <c r="H291" s="7">
        <v>45315</v>
      </c>
      <c r="I291" s="7">
        <v>0</v>
      </c>
      <c r="J291" s="7">
        <v>12090</v>
      </c>
      <c r="K291" s="7">
        <v>4269900</v>
      </c>
      <c r="L291" s="11">
        <v>0.23685313913715106</v>
      </c>
      <c r="M291" s="11">
        <v>1.658634006399647</v>
      </c>
      <c r="N291" s="11">
        <v>7.2161535915259853E-2</v>
      </c>
      <c r="O291" s="11">
        <v>1.1254551473022178E-3</v>
      </c>
      <c r="P291" s="11">
        <v>1.9687741365993601</v>
      </c>
      <c r="Q291" s="12">
        <v>0</v>
      </c>
      <c r="R291" s="12">
        <v>0</v>
      </c>
      <c r="S291" s="12">
        <v>1.7913768472329562E-3</v>
      </c>
      <c r="T291" s="7">
        <v>43881</v>
      </c>
      <c r="U291" s="7">
        <v>75161</v>
      </c>
      <c r="V291" s="7">
        <v>0</v>
      </c>
      <c r="W291" s="7">
        <v>75161</v>
      </c>
    </row>
    <row r="292" spans="1:23" x14ac:dyDescent="0.25">
      <c r="A292" s="6" t="s">
        <v>293</v>
      </c>
      <c r="B292" s="7">
        <f>VLOOKUP(A292,[1]pop!A$2:B$1500,2,FALSE)</f>
        <v>226</v>
      </c>
      <c r="C292" s="7">
        <v>117938</v>
      </c>
      <c r="D292" s="7">
        <v>117938</v>
      </c>
      <c r="E292" s="7">
        <v>0</v>
      </c>
      <c r="F292" s="7">
        <v>0</v>
      </c>
      <c r="G292" s="7">
        <v>0</v>
      </c>
      <c r="H292" s="7">
        <v>117938</v>
      </c>
      <c r="I292" s="7">
        <v>0</v>
      </c>
      <c r="J292" s="7">
        <v>21416</v>
      </c>
      <c r="K292" s="7">
        <v>11960800</v>
      </c>
      <c r="L292" s="11">
        <v>0.30013227288914512</v>
      </c>
      <c r="M292" s="11">
        <v>0.56913802167240413</v>
      </c>
      <c r="N292" s="11">
        <v>1.7619427156641627E-2</v>
      </c>
      <c r="O292" s="11">
        <v>4.0818056945174583E-2</v>
      </c>
      <c r="P292" s="11">
        <v>0.92770777866336551</v>
      </c>
      <c r="Q292" s="12">
        <v>0</v>
      </c>
      <c r="R292" s="12">
        <v>0</v>
      </c>
      <c r="S292" s="12">
        <v>3.0365025750785902E-3</v>
      </c>
      <c r="T292" s="7">
        <v>66224</v>
      </c>
      <c r="U292" s="7">
        <v>67123</v>
      </c>
      <c r="V292" s="7">
        <v>0</v>
      </c>
      <c r="W292" s="7">
        <v>67123</v>
      </c>
    </row>
    <row r="293" spans="1:23" x14ac:dyDescent="0.25">
      <c r="A293" s="6" t="s">
        <v>294</v>
      </c>
      <c r="B293" s="7">
        <f>VLOOKUP(A293,[1]pop!A$2:B$1500,2,FALSE)</f>
        <v>2324</v>
      </c>
      <c r="C293" s="7">
        <v>2099319</v>
      </c>
      <c r="D293" s="7">
        <v>2099319</v>
      </c>
      <c r="E293" s="7">
        <v>0</v>
      </c>
      <c r="F293" s="7">
        <v>70547</v>
      </c>
      <c r="G293" s="7">
        <v>0</v>
      </c>
      <c r="H293" s="7">
        <v>2028772</v>
      </c>
      <c r="I293" s="7">
        <v>0</v>
      </c>
      <c r="J293" s="7">
        <v>385850</v>
      </c>
      <c r="K293" s="7">
        <v>189792100</v>
      </c>
      <c r="L293" s="11">
        <v>0.37793798415987601</v>
      </c>
      <c r="M293" s="11">
        <v>0.93913214496256847</v>
      </c>
      <c r="N293" s="11">
        <v>0.16153022616637058</v>
      </c>
      <c r="O293" s="11">
        <v>4.9300759277040498E-3</v>
      </c>
      <c r="P293" s="11">
        <v>1.483530431216519</v>
      </c>
      <c r="Q293" s="12">
        <v>0</v>
      </c>
      <c r="R293" s="12">
        <v>0</v>
      </c>
      <c r="S293" s="12">
        <v>1.1669979941209354E-3</v>
      </c>
      <c r="T293" s="7">
        <v>974962</v>
      </c>
      <c r="U293" s="7">
        <v>1905285</v>
      </c>
      <c r="V293" s="7">
        <v>0</v>
      </c>
      <c r="W293" s="7">
        <v>1905285</v>
      </c>
    </row>
    <row r="294" spans="1:23" x14ac:dyDescent="0.25">
      <c r="A294" s="6" t="s">
        <v>295</v>
      </c>
      <c r="B294" s="7">
        <f>VLOOKUP(A294,[1]pop!A$2:B$1500,2,FALSE)</f>
        <v>557</v>
      </c>
      <c r="C294" s="7">
        <v>1928289</v>
      </c>
      <c r="D294" s="7">
        <v>1928289</v>
      </c>
      <c r="E294" s="7">
        <v>0</v>
      </c>
      <c r="F294" s="7">
        <v>0</v>
      </c>
      <c r="G294" s="7">
        <v>191551</v>
      </c>
      <c r="H294" s="7">
        <v>1736738</v>
      </c>
      <c r="I294" s="7">
        <v>48033</v>
      </c>
      <c r="J294" s="7">
        <v>513019</v>
      </c>
      <c r="K294" s="7">
        <v>155132201</v>
      </c>
      <c r="L294" s="11">
        <v>0.45454985150322041</v>
      </c>
      <c r="M294" s="11">
        <v>0.39010144305013189</v>
      </c>
      <c r="N294" s="11">
        <v>0.34006050423264766</v>
      </c>
      <c r="O294" s="11">
        <v>7.7556891137293013E-2</v>
      </c>
      <c r="P294" s="11">
        <v>1.2622686899232931</v>
      </c>
      <c r="Q294" s="12">
        <v>0</v>
      </c>
      <c r="R294" s="12">
        <v>0</v>
      </c>
      <c r="S294" s="12">
        <v>1.6377386407352011E-3</v>
      </c>
      <c r="T294" s="7">
        <v>0</v>
      </c>
      <c r="U294" s="7">
        <v>725537</v>
      </c>
      <c r="V294" s="7">
        <v>48033</v>
      </c>
      <c r="W294" s="7">
        <v>677504</v>
      </c>
    </row>
    <row r="295" spans="1:23" x14ac:dyDescent="0.25">
      <c r="A295" s="6" t="s">
        <v>296</v>
      </c>
      <c r="B295" s="7">
        <f>VLOOKUP(A295,[1]pop!A$2:B$1500,2,FALSE)</f>
        <v>508</v>
      </c>
      <c r="C295" s="7">
        <v>389095</v>
      </c>
      <c r="D295" s="7">
        <v>389095</v>
      </c>
      <c r="E295" s="7">
        <v>0</v>
      </c>
      <c r="F295" s="7">
        <v>0</v>
      </c>
      <c r="G295" s="7">
        <v>0</v>
      </c>
      <c r="H295" s="7">
        <v>389095</v>
      </c>
      <c r="I295" s="7">
        <v>0</v>
      </c>
      <c r="J295" s="7">
        <v>12944</v>
      </c>
      <c r="K295" s="7">
        <v>40166500</v>
      </c>
      <c r="L295" s="11">
        <v>0.49047147868772406</v>
      </c>
      <c r="M295" s="11">
        <v>0.44718898983538724</v>
      </c>
      <c r="N295" s="11">
        <v>9.5447127308240912E-2</v>
      </c>
      <c r="O295" s="11">
        <v>5.0835914108379706E-3</v>
      </c>
      <c r="P295" s="11">
        <v>1.0381911872421903</v>
      </c>
      <c r="Q295" s="12">
        <v>0</v>
      </c>
      <c r="R295" s="12">
        <v>0</v>
      </c>
      <c r="S295" s="12">
        <v>1.1954987365092801E-3</v>
      </c>
      <c r="T295" s="7">
        <v>145857</v>
      </c>
      <c r="U295" s="7">
        <v>173999</v>
      </c>
      <c r="V295" s="7">
        <v>0</v>
      </c>
      <c r="W295" s="7">
        <v>173999</v>
      </c>
    </row>
    <row r="296" spans="1:23" x14ac:dyDescent="0.25">
      <c r="A296" s="6" t="s">
        <v>297</v>
      </c>
      <c r="B296" s="7">
        <f>VLOOKUP(A296,[1]pop!A$2:B$1500,2,FALSE)</f>
        <v>69</v>
      </c>
      <c r="C296" s="7">
        <v>143038</v>
      </c>
      <c r="D296" s="7">
        <v>143038</v>
      </c>
      <c r="E296" s="7">
        <v>0</v>
      </c>
      <c r="F296" s="7">
        <v>0</v>
      </c>
      <c r="G296" s="7">
        <v>0</v>
      </c>
      <c r="H296" s="7">
        <v>143038</v>
      </c>
      <c r="I296" s="7">
        <v>0</v>
      </c>
      <c r="J296" s="7">
        <v>67106</v>
      </c>
      <c r="K296" s="7">
        <v>10057100</v>
      </c>
      <c r="L296" s="11">
        <v>0.42111187236958009</v>
      </c>
      <c r="M296" s="11">
        <v>0.13982298410212671</v>
      </c>
      <c r="N296" s="11">
        <v>0.2163830590472462</v>
      </c>
      <c r="O296" s="11">
        <v>4.0968134341923127E-3</v>
      </c>
      <c r="P296" s="11">
        <v>0.78141472895314534</v>
      </c>
      <c r="Q296" s="12">
        <v>0</v>
      </c>
      <c r="R296" s="12">
        <v>0</v>
      </c>
      <c r="S296" s="12">
        <v>1.7495102962086487E-3</v>
      </c>
      <c r="T296" s="7">
        <v>0</v>
      </c>
      <c r="U296" s="7">
        <v>20000</v>
      </c>
      <c r="V296" s="7">
        <v>0</v>
      </c>
      <c r="W296" s="7">
        <v>20000</v>
      </c>
    </row>
    <row r="297" spans="1:23" x14ac:dyDescent="0.25">
      <c r="A297" s="6" t="s">
        <v>298</v>
      </c>
      <c r="B297" s="7">
        <f>VLOOKUP(A297,[1]pop!A$2:B$1500,2,FALSE)</f>
        <v>73</v>
      </c>
      <c r="C297" s="7">
        <v>72921</v>
      </c>
      <c r="D297" s="7">
        <v>72921</v>
      </c>
      <c r="E297" s="7">
        <v>0</v>
      </c>
      <c r="F297" s="7">
        <v>0</v>
      </c>
      <c r="G297" s="7">
        <v>0</v>
      </c>
      <c r="H297" s="7">
        <v>72921</v>
      </c>
      <c r="I297" s="7">
        <v>0</v>
      </c>
      <c r="J297" s="7">
        <v>18762</v>
      </c>
      <c r="K297" s="7">
        <v>4744500</v>
      </c>
      <c r="L297" s="11">
        <v>0.45180400707615093</v>
      </c>
      <c r="M297" s="11">
        <v>0.28112615021735848</v>
      </c>
      <c r="N297" s="11">
        <v>0.30970502324433291</v>
      </c>
      <c r="O297" s="11">
        <v>2.0103948108226712E-2</v>
      </c>
      <c r="P297" s="11">
        <v>1.062739128646069</v>
      </c>
      <c r="Q297" s="12">
        <v>0</v>
      </c>
      <c r="R297" s="12">
        <v>0</v>
      </c>
      <c r="S297" s="12">
        <v>1.6674043629465697E-3</v>
      </c>
      <c r="T297" s="7">
        <v>16264</v>
      </c>
      <c r="U297" s="7">
        <v>20500</v>
      </c>
      <c r="V297" s="7">
        <v>0</v>
      </c>
      <c r="W297" s="7">
        <v>20500</v>
      </c>
    </row>
    <row r="298" spans="1:23" x14ac:dyDescent="0.25">
      <c r="A298" s="6" t="s">
        <v>299</v>
      </c>
      <c r="B298" s="7">
        <f>VLOOKUP(A298,[1]pop!A$2:B$1500,2,FALSE)</f>
        <v>380</v>
      </c>
      <c r="C298" s="7">
        <v>296900</v>
      </c>
      <c r="D298" s="7">
        <v>296900</v>
      </c>
      <c r="E298" s="7">
        <v>0</v>
      </c>
      <c r="F298" s="7">
        <v>92846</v>
      </c>
      <c r="G298" s="7">
        <v>0</v>
      </c>
      <c r="H298" s="7">
        <v>204054</v>
      </c>
      <c r="I298" s="7">
        <v>0</v>
      </c>
      <c r="J298" s="7">
        <v>63228</v>
      </c>
      <c r="K298" s="7">
        <v>28840300</v>
      </c>
      <c r="L298" s="11">
        <v>0.27162417791368954</v>
      </c>
      <c r="M298" s="11">
        <v>0.96825840218765624</v>
      </c>
      <c r="N298" s="11">
        <v>0.22459741048938026</v>
      </c>
      <c r="O298" s="11">
        <v>1.1320532800141139E-3</v>
      </c>
      <c r="P298" s="11">
        <v>1.4656120438707401</v>
      </c>
      <c r="Q298" s="12">
        <v>0</v>
      </c>
      <c r="R298" s="12">
        <v>0</v>
      </c>
      <c r="S298" s="12">
        <v>1.3055342697544756E-3</v>
      </c>
      <c r="T298" s="7">
        <v>121265</v>
      </c>
      <c r="U298" s="7">
        <v>197577</v>
      </c>
      <c r="V298" s="7">
        <v>0</v>
      </c>
      <c r="W298" s="7">
        <v>197577</v>
      </c>
    </row>
    <row r="299" spans="1:23" x14ac:dyDescent="0.25">
      <c r="A299" s="6" t="s">
        <v>300</v>
      </c>
      <c r="B299" s="7">
        <f>VLOOKUP(A299,[1]pop!A$2:B$1500,2,FALSE)</f>
        <v>790</v>
      </c>
      <c r="C299" s="7">
        <v>413083</v>
      </c>
      <c r="D299" s="7">
        <v>413083</v>
      </c>
      <c r="E299" s="7">
        <v>0</v>
      </c>
      <c r="F299" s="7">
        <v>0</v>
      </c>
      <c r="G299" s="7">
        <v>0</v>
      </c>
      <c r="H299" s="7">
        <v>413083</v>
      </c>
      <c r="I299" s="7">
        <v>0</v>
      </c>
      <c r="J299" s="7">
        <v>14454</v>
      </c>
      <c r="K299" s="7">
        <v>44785500</v>
      </c>
      <c r="L299" s="11">
        <v>0.35449292272981459</v>
      </c>
      <c r="M299" s="11">
        <v>1.2806288324622412</v>
      </c>
      <c r="N299" s="11">
        <v>0.18285671402599477</v>
      </c>
      <c r="O299" s="11">
        <v>4.9312123713636247E-3</v>
      </c>
      <c r="P299" s="11">
        <v>1.8229096815894141</v>
      </c>
      <c r="Q299" s="12">
        <v>0</v>
      </c>
      <c r="R299" s="12">
        <v>0</v>
      </c>
      <c r="S299" s="12">
        <v>1.9732949280459079E-3</v>
      </c>
      <c r="T299" s="7">
        <v>331197</v>
      </c>
      <c r="U299" s="7">
        <v>529006</v>
      </c>
      <c r="V299" s="7">
        <v>0</v>
      </c>
      <c r="W299" s="7">
        <v>529006</v>
      </c>
    </row>
    <row r="300" spans="1:23" x14ac:dyDescent="0.25">
      <c r="A300" s="6" t="s">
        <v>301</v>
      </c>
      <c r="B300" s="7">
        <f>VLOOKUP(A300,[1]pop!A$2:B$1500,2,FALSE)</f>
        <v>1669</v>
      </c>
      <c r="C300" s="7">
        <v>947253</v>
      </c>
      <c r="D300" s="7">
        <v>947253</v>
      </c>
      <c r="E300" s="7">
        <v>0</v>
      </c>
      <c r="F300" s="7">
        <v>0</v>
      </c>
      <c r="G300" s="7">
        <v>62395</v>
      </c>
      <c r="H300" s="7">
        <v>884858</v>
      </c>
      <c r="I300" s="7">
        <v>296181</v>
      </c>
      <c r="J300" s="7">
        <v>150851</v>
      </c>
      <c r="K300" s="7">
        <v>96917299</v>
      </c>
      <c r="L300" s="11">
        <v>0.52095251441474222</v>
      </c>
      <c r="M300" s="11">
        <v>0.95551828654993232</v>
      </c>
      <c r="N300" s="11">
        <v>0.13483067339618335</v>
      </c>
      <c r="O300" s="11">
        <v>8.7799398321538602E-3</v>
      </c>
      <c r="P300" s="11">
        <v>1.6200814141930118</v>
      </c>
      <c r="Q300" s="12">
        <v>0</v>
      </c>
      <c r="R300" s="12">
        <v>0</v>
      </c>
      <c r="S300" s="12">
        <v>1.1978150567320289E-3</v>
      </c>
      <c r="T300" s="7">
        <v>784630</v>
      </c>
      <c r="U300" s="7">
        <v>1141679</v>
      </c>
      <c r="V300" s="7">
        <v>296181</v>
      </c>
      <c r="W300" s="7">
        <v>845498</v>
      </c>
    </row>
    <row r="301" spans="1:23" x14ac:dyDescent="0.25">
      <c r="A301" s="6" t="s">
        <v>302</v>
      </c>
      <c r="B301" s="7">
        <f>VLOOKUP(A301,[1]pop!A$2:B$1500,2,FALSE)</f>
        <v>223</v>
      </c>
      <c r="C301" s="7">
        <v>306272</v>
      </c>
      <c r="D301" s="7">
        <v>306272</v>
      </c>
      <c r="E301" s="7">
        <v>0</v>
      </c>
      <c r="F301" s="7">
        <v>0</v>
      </c>
      <c r="G301" s="7">
        <v>0</v>
      </c>
      <c r="H301" s="7">
        <v>306272</v>
      </c>
      <c r="I301" s="7">
        <v>0</v>
      </c>
      <c r="J301" s="7">
        <v>44370</v>
      </c>
      <c r="K301" s="7">
        <v>28316175</v>
      </c>
      <c r="L301" s="11">
        <v>0.43999124960819141</v>
      </c>
      <c r="M301" s="11">
        <v>0.16325031344687074</v>
      </c>
      <c r="N301" s="11">
        <v>0.19563982342492947</v>
      </c>
      <c r="O301" s="11">
        <v>0</v>
      </c>
      <c r="P301" s="11">
        <v>0.79888138647999163</v>
      </c>
      <c r="Q301" s="12">
        <v>0</v>
      </c>
      <c r="R301" s="12">
        <v>0</v>
      </c>
      <c r="S301" s="12">
        <v>1.2695923796204819E-3</v>
      </c>
      <c r="T301" s="7">
        <v>33706</v>
      </c>
      <c r="U301" s="7">
        <v>49999</v>
      </c>
      <c r="V301" s="7">
        <v>0</v>
      </c>
      <c r="W301" s="7">
        <v>49999</v>
      </c>
    </row>
    <row r="302" spans="1:23" x14ac:dyDescent="0.25">
      <c r="A302" s="6" t="s">
        <v>303</v>
      </c>
      <c r="B302" s="7">
        <f>VLOOKUP(A302,[1]pop!A$2:B$1500,2,FALSE)</f>
        <v>5704</v>
      </c>
      <c r="C302" s="7">
        <v>5599965</v>
      </c>
      <c r="D302" s="7">
        <v>5599965</v>
      </c>
      <c r="E302" s="7">
        <v>0</v>
      </c>
      <c r="F302" s="7">
        <v>152473</v>
      </c>
      <c r="G302" s="7">
        <v>0</v>
      </c>
      <c r="H302" s="7">
        <v>5447492</v>
      </c>
      <c r="I302" s="7">
        <v>0</v>
      </c>
      <c r="J302" s="7">
        <v>1143196</v>
      </c>
      <c r="K302" s="7">
        <v>508043504</v>
      </c>
      <c r="L302" s="11">
        <v>0.47062776778745152</v>
      </c>
      <c r="M302" s="11">
        <v>0.61643247938684442</v>
      </c>
      <c r="N302" s="11">
        <v>0.10304062860486991</v>
      </c>
      <c r="O302" s="11">
        <v>1.4699608553807881E-2</v>
      </c>
      <c r="P302" s="11">
        <v>1.2048004843329736</v>
      </c>
      <c r="Q302" s="12">
        <v>0</v>
      </c>
      <c r="R302" s="12">
        <v>0</v>
      </c>
      <c r="S302" s="12">
        <v>1.5199288917588443E-3</v>
      </c>
      <c r="T302" s="7">
        <v>1818170</v>
      </c>
      <c r="U302" s="7">
        <v>3358011</v>
      </c>
      <c r="V302" s="7">
        <v>0</v>
      </c>
      <c r="W302" s="7">
        <v>3358011</v>
      </c>
    </row>
    <row r="303" spans="1:23" x14ac:dyDescent="0.25">
      <c r="A303" s="6" t="s">
        <v>304</v>
      </c>
      <c r="B303" s="7">
        <f>VLOOKUP(A303,[1]pop!A$2:B$1500,2,FALSE)</f>
        <v>596</v>
      </c>
      <c r="C303" s="7">
        <v>517643</v>
      </c>
      <c r="D303" s="7">
        <v>517643</v>
      </c>
      <c r="E303" s="7">
        <v>0</v>
      </c>
      <c r="F303" s="7">
        <v>0</v>
      </c>
      <c r="G303" s="7">
        <v>0</v>
      </c>
      <c r="H303" s="7">
        <v>517643</v>
      </c>
      <c r="I303" s="7">
        <v>0</v>
      </c>
      <c r="J303" s="7">
        <v>163102</v>
      </c>
      <c r="K303" s="7">
        <v>46003100</v>
      </c>
      <c r="L303" s="11">
        <v>0.49162260476815101</v>
      </c>
      <c r="M303" s="11">
        <v>0.25692996910998506</v>
      </c>
      <c r="N303" s="11">
        <v>3.5729257422586612E-2</v>
      </c>
      <c r="O303" s="11">
        <v>1.5850692465656832E-2</v>
      </c>
      <c r="P303" s="11">
        <v>0.80013252376637944</v>
      </c>
      <c r="Q303" s="12">
        <v>0</v>
      </c>
      <c r="R303" s="12">
        <v>0</v>
      </c>
      <c r="S303" s="12">
        <v>4.2274977121107057E-3</v>
      </c>
      <c r="T303" s="7">
        <v>212078</v>
      </c>
      <c r="U303" s="7">
        <v>132998</v>
      </c>
      <c r="V303" s="7">
        <v>0</v>
      </c>
      <c r="W303" s="7">
        <v>132998</v>
      </c>
    </row>
    <row r="304" spans="1:23" x14ac:dyDescent="0.25">
      <c r="A304" s="6" t="s">
        <v>305</v>
      </c>
      <c r="B304" s="7">
        <f>VLOOKUP(A304,[1]pop!A$2:B$1500,2,FALSE)</f>
        <v>2653</v>
      </c>
      <c r="C304" s="7">
        <v>3979913</v>
      </c>
      <c r="D304" s="7">
        <v>3979913</v>
      </c>
      <c r="E304" s="7">
        <v>0</v>
      </c>
      <c r="F304" s="7">
        <v>201948</v>
      </c>
      <c r="G304" s="7">
        <v>0</v>
      </c>
      <c r="H304" s="7">
        <v>3777965</v>
      </c>
      <c r="I304" s="7">
        <v>0</v>
      </c>
      <c r="J304" s="7">
        <v>1369778</v>
      </c>
      <c r="K304" s="7">
        <v>309766700</v>
      </c>
      <c r="L304" s="11">
        <v>0.2860444710313621</v>
      </c>
      <c r="M304" s="11">
        <v>0.5825498648081705</v>
      </c>
      <c r="N304" s="11">
        <v>0.10182995342730809</v>
      </c>
      <c r="O304" s="11">
        <v>1.2069990060786693E-2</v>
      </c>
      <c r="P304" s="11">
        <v>0.98249427932762734</v>
      </c>
      <c r="Q304" s="12">
        <v>0</v>
      </c>
      <c r="R304" s="12">
        <v>0</v>
      </c>
      <c r="S304" s="12">
        <v>1.1006993327559095E-3</v>
      </c>
      <c r="T304" s="7">
        <v>826146</v>
      </c>
      <c r="U304" s="7">
        <v>2200853</v>
      </c>
      <c r="V304" s="7">
        <v>0</v>
      </c>
      <c r="W304" s="7">
        <v>2200853</v>
      </c>
    </row>
    <row r="305" spans="1:23" x14ac:dyDescent="0.25">
      <c r="A305" s="6" t="s">
        <v>306</v>
      </c>
      <c r="B305" s="7">
        <f>VLOOKUP(A305,[1]pop!A$2:B$1500,2,FALSE)</f>
        <v>1366</v>
      </c>
      <c r="C305" s="7">
        <v>1422080</v>
      </c>
      <c r="D305" s="7">
        <v>1422080</v>
      </c>
      <c r="E305" s="7">
        <v>0</v>
      </c>
      <c r="F305" s="7">
        <v>55837</v>
      </c>
      <c r="G305" s="7">
        <v>0</v>
      </c>
      <c r="H305" s="7">
        <v>1366243</v>
      </c>
      <c r="I305" s="7">
        <v>0</v>
      </c>
      <c r="J305" s="7">
        <v>264328</v>
      </c>
      <c r="K305" s="7">
        <v>126020000</v>
      </c>
      <c r="L305" s="11">
        <v>0.45338420764095405</v>
      </c>
      <c r="M305" s="11">
        <v>0.47474863549163654</v>
      </c>
      <c r="N305" s="11">
        <v>0.20465905406285706</v>
      </c>
      <c r="O305" s="11">
        <v>2.0098913590042181E-2</v>
      </c>
      <c r="P305" s="11">
        <v>1.1528908107854898</v>
      </c>
      <c r="Q305" s="12">
        <v>0</v>
      </c>
      <c r="R305" s="12">
        <v>0</v>
      </c>
      <c r="S305" s="12">
        <v>1.3850103158228853E-3</v>
      </c>
      <c r="T305" s="7">
        <v>454449</v>
      </c>
      <c r="U305" s="7">
        <v>648622</v>
      </c>
      <c r="V305" s="7">
        <v>0</v>
      </c>
      <c r="W305" s="7">
        <v>648622</v>
      </c>
    </row>
    <row r="306" spans="1:23" x14ac:dyDescent="0.25">
      <c r="A306" s="6" t="s">
        <v>307</v>
      </c>
      <c r="B306" s="7">
        <f>VLOOKUP(A306,[1]pop!A$2:B$1500,2,FALSE)</f>
        <v>22305</v>
      </c>
      <c r="C306" s="7">
        <v>68553523</v>
      </c>
      <c r="D306" s="7">
        <v>68553523</v>
      </c>
      <c r="E306" s="7">
        <v>0</v>
      </c>
      <c r="F306" s="7">
        <v>1353079</v>
      </c>
      <c r="G306" s="7">
        <v>8590298</v>
      </c>
      <c r="H306" s="7">
        <v>58610146</v>
      </c>
      <c r="I306" s="7">
        <v>2540245</v>
      </c>
      <c r="J306" s="7">
        <v>25437233</v>
      </c>
      <c r="K306" s="7">
        <v>5324886050</v>
      </c>
      <c r="L306" s="11">
        <v>0.34680886138724171</v>
      </c>
      <c r="M306" s="11">
        <v>0.54204862414094657</v>
      </c>
      <c r="N306" s="11">
        <v>0.2572028740552873</v>
      </c>
      <c r="O306" s="11">
        <v>8.1132488562645794E-2</v>
      </c>
      <c r="P306" s="11">
        <v>1.2271928481461216</v>
      </c>
      <c r="Q306" s="12">
        <v>0</v>
      </c>
      <c r="R306" s="12">
        <v>0</v>
      </c>
      <c r="S306" s="12">
        <v>1.7678695678379822E-3</v>
      </c>
      <c r="T306" s="7">
        <v>0</v>
      </c>
      <c r="U306" s="7">
        <v>34316270</v>
      </c>
      <c r="V306" s="7">
        <v>2546721</v>
      </c>
      <c r="W306" s="7">
        <v>31769549</v>
      </c>
    </row>
    <row r="307" spans="1:23" x14ac:dyDescent="0.25">
      <c r="A307" s="6" t="s">
        <v>308</v>
      </c>
      <c r="B307" s="7">
        <f>VLOOKUP(A307,[1]pop!A$2:B$1500,2,FALSE)</f>
        <v>276</v>
      </c>
      <c r="C307" s="7">
        <v>152272</v>
      </c>
      <c r="D307" s="7">
        <v>152272</v>
      </c>
      <c r="E307" s="7">
        <v>0</v>
      </c>
      <c r="F307" s="7">
        <v>0</v>
      </c>
      <c r="G307" s="7">
        <v>0</v>
      </c>
      <c r="H307" s="7">
        <v>152272</v>
      </c>
      <c r="I307" s="7">
        <v>0</v>
      </c>
      <c r="J307" s="7">
        <v>10058</v>
      </c>
      <c r="K307" s="7">
        <v>15566700</v>
      </c>
      <c r="L307" s="11">
        <v>0.19357465587895345</v>
      </c>
      <c r="M307" s="11">
        <v>0.92614531890301566</v>
      </c>
      <c r="N307" s="11">
        <v>5.1985919932751916E-2</v>
      </c>
      <c r="O307" s="11">
        <v>3.6290322580645164E-2</v>
      </c>
      <c r="P307" s="11">
        <v>1.2079962172953662</v>
      </c>
      <c r="Q307" s="12">
        <v>0</v>
      </c>
      <c r="R307" s="12">
        <v>0</v>
      </c>
      <c r="S307" s="12">
        <v>9.9430193939627535E-4</v>
      </c>
      <c r="T307" s="7">
        <v>90370</v>
      </c>
      <c r="U307" s="7">
        <v>141026</v>
      </c>
      <c r="V307" s="7">
        <v>0</v>
      </c>
      <c r="W307" s="7">
        <v>141026</v>
      </c>
    </row>
    <row r="308" spans="1:23" x14ac:dyDescent="0.25">
      <c r="A308" s="6" t="s">
        <v>309</v>
      </c>
      <c r="B308" s="7">
        <f>VLOOKUP(A308,[1]pop!A$2:B$1500,2,FALSE)</f>
        <v>551</v>
      </c>
      <c r="C308" s="7">
        <v>422229</v>
      </c>
      <c r="D308" s="7">
        <v>422229</v>
      </c>
      <c r="E308" s="7">
        <v>0</v>
      </c>
      <c r="F308" s="7">
        <v>0</v>
      </c>
      <c r="G308" s="7">
        <v>0</v>
      </c>
      <c r="H308" s="7">
        <v>422229</v>
      </c>
      <c r="I308" s="7">
        <v>0</v>
      </c>
      <c r="J308" s="7">
        <v>20132</v>
      </c>
      <c r="K308" s="7">
        <v>41607500</v>
      </c>
      <c r="L308" s="11">
        <v>0.32860840918079998</v>
      </c>
      <c r="M308" s="11">
        <v>0.92669617671926841</v>
      </c>
      <c r="N308" s="11">
        <v>0.19227480822018383</v>
      </c>
      <c r="O308" s="11">
        <v>1.3641886274983481E-3</v>
      </c>
      <c r="P308" s="11">
        <v>1.4489435827477506</v>
      </c>
      <c r="Q308" s="12">
        <v>0</v>
      </c>
      <c r="R308" s="12">
        <v>0</v>
      </c>
      <c r="S308" s="12">
        <v>1.4587033587694527E-3</v>
      </c>
      <c r="T308" s="7">
        <v>202476</v>
      </c>
      <c r="U308" s="7">
        <v>391278</v>
      </c>
      <c r="V308" s="7">
        <v>0</v>
      </c>
      <c r="W308" s="7">
        <v>391278</v>
      </c>
    </row>
    <row r="309" spans="1:23" x14ac:dyDescent="0.25">
      <c r="A309" s="6" t="s">
        <v>310</v>
      </c>
      <c r="B309" s="7">
        <f>VLOOKUP(A309,[1]pop!A$2:B$1500,2,FALSE)</f>
        <v>1278</v>
      </c>
      <c r="C309" s="7">
        <v>1444564</v>
      </c>
      <c r="D309" s="7">
        <v>1444564</v>
      </c>
      <c r="E309" s="7">
        <v>0</v>
      </c>
      <c r="F309" s="7">
        <v>76006</v>
      </c>
      <c r="G309" s="7">
        <v>0</v>
      </c>
      <c r="H309" s="7">
        <v>1368558</v>
      </c>
      <c r="I309" s="7">
        <v>0</v>
      </c>
      <c r="J309" s="7">
        <v>305568</v>
      </c>
      <c r="K309" s="7">
        <v>126998500</v>
      </c>
      <c r="L309" s="11">
        <v>0.41989159392586944</v>
      </c>
      <c r="M309" s="11">
        <v>0.48410882110951819</v>
      </c>
      <c r="N309" s="11">
        <v>0.32079312678015837</v>
      </c>
      <c r="O309" s="11">
        <v>9.9140847519798205E-3</v>
      </c>
      <c r="P309" s="11">
        <v>1.2347076265675259</v>
      </c>
      <c r="Q309" s="12">
        <v>0</v>
      </c>
      <c r="R309" s="12">
        <v>0</v>
      </c>
      <c r="S309" s="12">
        <v>1.3963078304074458E-3</v>
      </c>
      <c r="T309" s="7">
        <v>354624</v>
      </c>
      <c r="U309" s="7">
        <v>662531</v>
      </c>
      <c r="V309" s="7">
        <v>0</v>
      </c>
      <c r="W309" s="7">
        <v>662531</v>
      </c>
    </row>
    <row r="310" spans="1:23" x14ac:dyDescent="0.25">
      <c r="A310" s="6" t="s">
        <v>311</v>
      </c>
      <c r="B310" s="7">
        <f>VLOOKUP(A310,[1]pop!A$2:B$1500,2,FALSE)</f>
        <v>100</v>
      </c>
      <c r="C310" s="7">
        <v>23528</v>
      </c>
      <c r="D310" s="7">
        <v>23528</v>
      </c>
      <c r="E310" s="7">
        <v>0</v>
      </c>
      <c r="F310" s="7">
        <v>0</v>
      </c>
      <c r="G310" s="7">
        <v>0</v>
      </c>
      <c r="H310" s="7">
        <v>23528</v>
      </c>
      <c r="I310" s="7">
        <v>0</v>
      </c>
      <c r="J310" s="7">
        <v>0</v>
      </c>
      <c r="K310" s="7">
        <v>2785700</v>
      </c>
      <c r="L310" s="11">
        <v>0.5690241414484869</v>
      </c>
      <c r="M310" s="11">
        <v>1.1475688541312479</v>
      </c>
      <c r="N310" s="11">
        <v>0.65551683100986058</v>
      </c>
      <c r="O310" s="11">
        <v>4.2035022101326078E-2</v>
      </c>
      <c r="P310" s="11">
        <v>2.4141448486909214</v>
      </c>
      <c r="Q310" s="12">
        <v>3.5897619987794809E-7</v>
      </c>
      <c r="R310" s="12">
        <v>0</v>
      </c>
      <c r="S310" s="12">
        <v>8.2686577879886557E-3</v>
      </c>
      <c r="T310" s="7">
        <v>38281</v>
      </c>
      <c r="U310" s="7">
        <v>27000</v>
      </c>
      <c r="V310" s="7">
        <v>0</v>
      </c>
      <c r="W310" s="7">
        <v>27000</v>
      </c>
    </row>
    <row r="311" spans="1:23" x14ac:dyDescent="0.25">
      <c r="A311" s="6" t="s">
        <v>312</v>
      </c>
      <c r="B311" s="7">
        <f>VLOOKUP(A311,[1]pop!A$2:B$1500,2,FALSE)</f>
        <v>4152</v>
      </c>
      <c r="C311" s="7">
        <v>4482215</v>
      </c>
      <c r="D311" s="7">
        <v>4482215</v>
      </c>
      <c r="E311" s="7">
        <v>0</v>
      </c>
      <c r="F311" s="7">
        <v>0</v>
      </c>
      <c r="G311" s="7">
        <v>0</v>
      </c>
      <c r="H311" s="7">
        <v>4482215</v>
      </c>
      <c r="I311" s="7">
        <v>0</v>
      </c>
      <c r="J311" s="7">
        <v>1081277</v>
      </c>
      <c r="K311" s="7">
        <v>391926100</v>
      </c>
      <c r="L311" s="11">
        <v>0.36583831877765793</v>
      </c>
      <c r="M311" s="11">
        <v>0.40210007775173656</v>
      </c>
      <c r="N311" s="11">
        <v>0.14951870894189592</v>
      </c>
      <c r="O311" s="11">
        <v>4.7791103282640388E-3</v>
      </c>
      <c r="P311" s="11">
        <v>0.92223621579955439</v>
      </c>
      <c r="Q311" s="12">
        <v>0</v>
      </c>
      <c r="R311" s="12">
        <v>0</v>
      </c>
      <c r="S311" s="12">
        <v>1.4220997274741335E-3</v>
      </c>
      <c r="T311" s="7">
        <v>588367</v>
      </c>
      <c r="U311" s="7">
        <v>1802299</v>
      </c>
      <c r="V311" s="7">
        <v>0</v>
      </c>
      <c r="W311" s="7">
        <v>1802299</v>
      </c>
    </row>
    <row r="312" spans="1:23" x14ac:dyDescent="0.25">
      <c r="A312" s="6" t="s">
        <v>313</v>
      </c>
      <c r="B312" s="7">
        <f>VLOOKUP(A312,[1]pop!A$2:B$1500,2,FALSE)</f>
        <v>524</v>
      </c>
      <c r="C312" s="7">
        <v>350064</v>
      </c>
      <c r="D312" s="7">
        <v>350064</v>
      </c>
      <c r="E312" s="7">
        <v>0</v>
      </c>
      <c r="F312" s="7">
        <v>0</v>
      </c>
      <c r="G312" s="7">
        <v>0</v>
      </c>
      <c r="H312" s="7">
        <v>350064</v>
      </c>
      <c r="I312" s="7">
        <v>0</v>
      </c>
      <c r="J312" s="7">
        <v>43202</v>
      </c>
      <c r="K312" s="7">
        <v>35052900</v>
      </c>
      <c r="L312" s="11">
        <v>0.32136695004342064</v>
      </c>
      <c r="M312" s="11">
        <v>0.75415923945335706</v>
      </c>
      <c r="N312" s="11">
        <v>0.17921865715983362</v>
      </c>
      <c r="O312" s="11">
        <v>4.2400818136112253E-2</v>
      </c>
      <c r="P312" s="11">
        <v>1.2971456647927235</v>
      </c>
      <c r="Q312" s="12">
        <v>0</v>
      </c>
      <c r="R312" s="12">
        <v>0</v>
      </c>
      <c r="S312" s="12">
        <v>2.5504879767437216E-3</v>
      </c>
      <c r="T312" s="7">
        <v>232769</v>
      </c>
      <c r="U312" s="7">
        <v>264004</v>
      </c>
      <c r="V312" s="7">
        <v>0</v>
      </c>
      <c r="W312" s="7">
        <v>264004</v>
      </c>
    </row>
    <row r="313" spans="1:23" x14ac:dyDescent="0.25">
      <c r="A313" s="6" t="s">
        <v>314</v>
      </c>
      <c r="B313" s="7">
        <f>VLOOKUP(A313,[1]pop!A$2:B$1500,2,FALSE)</f>
        <v>286</v>
      </c>
      <c r="C313" s="7">
        <v>149560</v>
      </c>
      <c r="D313" s="7">
        <v>149560</v>
      </c>
      <c r="E313" s="7">
        <v>0</v>
      </c>
      <c r="F313" s="7">
        <v>0</v>
      </c>
      <c r="G313" s="7">
        <v>0</v>
      </c>
      <c r="H313" s="7">
        <v>149560</v>
      </c>
      <c r="I313" s="7">
        <v>0</v>
      </c>
      <c r="J313" s="7">
        <v>8112</v>
      </c>
      <c r="K313" s="7">
        <v>14945200</v>
      </c>
      <c r="L313" s="11">
        <v>0.30702059374164214</v>
      </c>
      <c r="M313" s="11">
        <v>0.34611527146295801</v>
      </c>
      <c r="N313" s="11">
        <v>5.8411339930462693E-2</v>
      </c>
      <c r="O313" s="11">
        <v>2.6076491040385131E-3</v>
      </c>
      <c r="P313" s="11">
        <v>0.71415485423910141</v>
      </c>
      <c r="Q313" s="12">
        <v>0</v>
      </c>
      <c r="R313" s="12">
        <v>0</v>
      </c>
      <c r="S313" s="12">
        <v>5.9382945694938846E-3</v>
      </c>
      <c r="T313" s="7">
        <v>107811</v>
      </c>
      <c r="U313" s="7">
        <v>51765</v>
      </c>
      <c r="V313" s="7">
        <v>0</v>
      </c>
      <c r="W313" s="7">
        <v>51765</v>
      </c>
    </row>
    <row r="314" spans="1:23" x14ac:dyDescent="0.25">
      <c r="A314" s="6" t="s">
        <v>315</v>
      </c>
      <c r="B314" s="7">
        <f>VLOOKUP(A314,[1]pop!A$2:B$1500,2,FALSE)</f>
        <v>1359</v>
      </c>
      <c r="C314" s="7">
        <v>3384478</v>
      </c>
      <c r="D314" s="7">
        <v>3384478</v>
      </c>
      <c r="E314" s="7">
        <v>0</v>
      </c>
      <c r="F314" s="7">
        <v>0</v>
      </c>
      <c r="G314" s="7">
        <v>264765</v>
      </c>
      <c r="H314" s="7">
        <v>3119713</v>
      </c>
      <c r="I314" s="7">
        <v>50183</v>
      </c>
      <c r="J314" s="7">
        <v>964200</v>
      </c>
      <c r="K314" s="7">
        <v>261542975</v>
      </c>
      <c r="L314" s="11">
        <v>0.42649820672606742</v>
      </c>
      <c r="M314" s="11">
        <v>0.34015853381384764</v>
      </c>
      <c r="N314" s="11">
        <v>3.4149936228108163E-2</v>
      </c>
      <c r="O314" s="11">
        <v>8.2319751848968156E-2</v>
      </c>
      <c r="P314" s="11">
        <v>0.88312642861699131</v>
      </c>
      <c r="Q314" s="12">
        <v>0</v>
      </c>
      <c r="R314" s="12">
        <v>0</v>
      </c>
      <c r="S314" s="12">
        <v>4.8939567197321969E-4</v>
      </c>
      <c r="T314" s="7">
        <v>79714</v>
      </c>
      <c r="U314" s="7">
        <v>1111380</v>
      </c>
      <c r="V314" s="7">
        <v>50183</v>
      </c>
      <c r="W314" s="7">
        <v>1061197</v>
      </c>
    </row>
    <row r="315" spans="1:23" x14ac:dyDescent="0.25">
      <c r="A315" s="6" t="s">
        <v>316</v>
      </c>
      <c r="B315" s="7">
        <f>VLOOKUP(A315,[1]pop!A$2:B$1500,2,FALSE)</f>
        <v>1142</v>
      </c>
      <c r="C315" s="7">
        <v>1037585</v>
      </c>
      <c r="D315" s="7">
        <v>1037585</v>
      </c>
      <c r="E315" s="7">
        <v>0</v>
      </c>
      <c r="F315" s="7">
        <v>0</v>
      </c>
      <c r="G315" s="7">
        <v>0</v>
      </c>
      <c r="H315" s="7">
        <v>1037585</v>
      </c>
      <c r="I315" s="7">
        <v>0</v>
      </c>
      <c r="J315" s="7">
        <v>92814</v>
      </c>
      <c r="K315" s="7">
        <v>100922800</v>
      </c>
      <c r="L315" s="11">
        <v>0.33125478876429398</v>
      </c>
      <c r="M315" s="11">
        <v>0.68051966826814192</v>
      </c>
      <c r="N315" s="11">
        <v>0.11988222651638179</v>
      </c>
      <c r="O315" s="11">
        <v>3.512965202850851E-3</v>
      </c>
      <c r="P315" s="11">
        <v>1.1351696487516685</v>
      </c>
      <c r="Q315" s="12">
        <v>0</v>
      </c>
      <c r="R315" s="12">
        <v>0</v>
      </c>
      <c r="S315" s="12">
        <v>3.3321806370810165E-3</v>
      </c>
      <c r="T315" s="7">
        <v>427316</v>
      </c>
      <c r="U315" s="7">
        <v>706097</v>
      </c>
      <c r="V315" s="7">
        <v>0</v>
      </c>
      <c r="W315" s="7">
        <v>706097</v>
      </c>
    </row>
    <row r="316" spans="1:23" x14ac:dyDescent="0.25">
      <c r="A316" s="6" t="s">
        <v>317</v>
      </c>
      <c r="B316" s="7">
        <f>VLOOKUP(A316,[1]pop!A$2:B$1500,2,FALSE)</f>
        <v>11183</v>
      </c>
      <c r="C316" s="7">
        <v>13420324</v>
      </c>
      <c r="D316" s="7">
        <v>13420324</v>
      </c>
      <c r="E316" s="7">
        <v>0</v>
      </c>
      <c r="F316" s="7">
        <v>523577</v>
      </c>
      <c r="G316" s="7">
        <v>1198708</v>
      </c>
      <c r="H316" s="7">
        <v>11698039</v>
      </c>
      <c r="I316" s="7">
        <v>991337</v>
      </c>
      <c r="J316" s="7">
        <v>4496408</v>
      </c>
      <c r="K316" s="7">
        <v>1101933131</v>
      </c>
      <c r="L316" s="11">
        <v>0.4668545728048949</v>
      </c>
      <c r="M316" s="11">
        <v>0.73846813128251665</v>
      </c>
      <c r="N316" s="11">
        <v>0.18527609627562364</v>
      </c>
      <c r="O316" s="11">
        <v>2.2000268592026408E-3</v>
      </c>
      <c r="P316" s="11">
        <v>1.3927988272222378</v>
      </c>
      <c r="Q316" s="12">
        <v>0</v>
      </c>
      <c r="R316" s="12">
        <v>0</v>
      </c>
      <c r="S316" s="12">
        <v>9.4802213547384479E-4</v>
      </c>
      <c r="T316" s="7">
        <v>2222621</v>
      </c>
      <c r="U316" s="7">
        <v>9629966</v>
      </c>
      <c r="V316" s="7">
        <v>991337</v>
      </c>
      <c r="W316" s="7">
        <v>8638629</v>
      </c>
    </row>
    <row r="317" spans="1:23" x14ac:dyDescent="0.25">
      <c r="A317" s="6" t="s">
        <v>318</v>
      </c>
      <c r="B317" s="7">
        <f>VLOOKUP(A317,[1]pop!A$2:B$1500,2,FALSE)</f>
        <v>2687</v>
      </c>
      <c r="C317" s="7">
        <v>2295828</v>
      </c>
      <c r="D317" s="7">
        <v>2295828</v>
      </c>
      <c r="E317" s="7">
        <v>333</v>
      </c>
      <c r="F317" s="7">
        <v>29216</v>
      </c>
      <c r="G317" s="7">
        <v>0</v>
      </c>
      <c r="H317" s="7">
        <v>2266279</v>
      </c>
      <c r="I317" s="7">
        <v>0</v>
      </c>
      <c r="J317" s="7">
        <v>838722</v>
      </c>
      <c r="K317" s="7">
        <v>193822050</v>
      </c>
      <c r="L317" s="11">
        <v>0.36299590650577446</v>
      </c>
      <c r="M317" s="11">
        <v>1.1716275886596488</v>
      </c>
      <c r="N317" s="11">
        <v>5.6400381418174904E-2</v>
      </c>
      <c r="O317" s="11">
        <v>3.2820319122226346E-3</v>
      </c>
      <c r="P317" s="11">
        <v>1.5943059084958207</v>
      </c>
      <c r="Q317" s="12">
        <v>0</v>
      </c>
      <c r="R317" s="12">
        <v>0</v>
      </c>
      <c r="S317" s="12">
        <v>2.3839238105262017E-3</v>
      </c>
      <c r="T317" s="7">
        <v>1237048</v>
      </c>
      <c r="U317" s="7">
        <v>2655235</v>
      </c>
      <c r="V317" s="7">
        <v>0</v>
      </c>
      <c r="W317" s="7">
        <v>2655235</v>
      </c>
    </row>
    <row r="318" spans="1:23" x14ac:dyDescent="0.25">
      <c r="A318" s="6" t="s">
        <v>319</v>
      </c>
      <c r="B318" s="7">
        <f>VLOOKUP(A318,[1]pop!A$2:B$1500,2,FALSE)</f>
        <v>4188</v>
      </c>
      <c r="C318" s="7">
        <v>13838887</v>
      </c>
      <c r="D318" s="7">
        <v>13838887</v>
      </c>
      <c r="E318" s="7">
        <v>241</v>
      </c>
      <c r="F318" s="7">
        <v>0</v>
      </c>
      <c r="G318" s="7">
        <v>219097</v>
      </c>
      <c r="H318" s="7">
        <v>13619549</v>
      </c>
      <c r="I318" s="7">
        <v>337205</v>
      </c>
      <c r="J318" s="7">
        <v>523690</v>
      </c>
      <c r="K318" s="7">
        <v>1206342900</v>
      </c>
      <c r="L318" s="11">
        <v>0.21991065930303566</v>
      </c>
      <c r="M318" s="11">
        <v>0.10330312699781763</v>
      </c>
      <c r="N318" s="11">
        <v>0.22786503429739119</v>
      </c>
      <c r="O318" s="11">
        <v>4.7574482826120014E-2</v>
      </c>
      <c r="P318" s="11">
        <v>0.5986533034243644</v>
      </c>
      <c r="Q318" s="12">
        <v>2.3481714859017282E-5</v>
      </c>
      <c r="R318" s="12">
        <v>0</v>
      </c>
      <c r="S318" s="12">
        <v>1.8064996279250286E-3</v>
      </c>
      <c r="T318" s="7">
        <v>0</v>
      </c>
      <c r="U318" s="7">
        <v>1744146</v>
      </c>
      <c r="V318" s="7">
        <v>337204</v>
      </c>
      <c r="W318" s="7">
        <v>1406942</v>
      </c>
    </row>
    <row r="319" spans="1:23" x14ac:dyDescent="0.25">
      <c r="A319" s="6" t="s">
        <v>320</v>
      </c>
      <c r="B319" s="7">
        <f>VLOOKUP(A319,[1]pop!A$2:B$1500,2,FALSE)</f>
        <v>158</v>
      </c>
      <c r="C319" s="7">
        <v>124166</v>
      </c>
      <c r="D319" s="7">
        <v>124166</v>
      </c>
      <c r="E319" s="7">
        <v>0</v>
      </c>
      <c r="F319" s="7">
        <v>0</v>
      </c>
      <c r="G319" s="7">
        <v>0</v>
      </c>
      <c r="H319" s="7">
        <v>124166</v>
      </c>
      <c r="I319" s="7">
        <v>0</v>
      </c>
      <c r="J319" s="7">
        <v>14398</v>
      </c>
      <c r="K319" s="7">
        <v>11616450</v>
      </c>
      <c r="L319" s="11">
        <v>0.61830936005025527</v>
      </c>
      <c r="M319" s="11">
        <v>0.12079796401591418</v>
      </c>
      <c r="N319" s="11">
        <v>0.16677673437172816</v>
      </c>
      <c r="O319" s="11">
        <v>1.0397371261053751E-2</v>
      </c>
      <c r="P319" s="11">
        <v>0.91628142969895132</v>
      </c>
      <c r="Q319" s="12">
        <v>0</v>
      </c>
      <c r="R319" s="12">
        <v>0</v>
      </c>
      <c r="S319" s="12">
        <v>1.5564135342553017E-3</v>
      </c>
      <c r="T319" s="7">
        <v>31760</v>
      </c>
      <c r="U319" s="7">
        <v>14999</v>
      </c>
      <c r="V319" s="7">
        <v>0</v>
      </c>
      <c r="W319" s="7">
        <v>14999</v>
      </c>
    </row>
    <row r="320" spans="1:23" x14ac:dyDescent="0.25">
      <c r="A320" s="6" t="s">
        <v>321</v>
      </c>
      <c r="B320" s="7">
        <f>VLOOKUP(A320,[1]pop!A$2:B$1500,2,FALSE)</f>
        <v>671</v>
      </c>
      <c r="C320" s="7">
        <v>727351</v>
      </c>
      <c r="D320" s="7">
        <v>727351</v>
      </c>
      <c r="E320" s="7">
        <v>0</v>
      </c>
      <c r="F320" s="7">
        <v>0</v>
      </c>
      <c r="G320" s="7">
        <v>0</v>
      </c>
      <c r="H320" s="7">
        <v>727351</v>
      </c>
      <c r="I320" s="7">
        <v>0</v>
      </c>
      <c r="J320" s="7">
        <v>67304</v>
      </c>
      <c r="K320" s="7">
        <v>70395700</v>
      </c>
      <c r="L320" s="11">
        <v>0.37820667050708667</v>
      </c>
      <c r="M320" s="11">
        <v>0.92312789835993903</v>
      </c>
      <c r="N320" s="11">
        <v>0.16209642937178886</v>
      </c>
      <c r="O320" s="11">
        <v>4.9302193851386749E-3</v>
      </c>
      <c r="P320" s="11">
        <v>1.4683612176239531</v>
      </c>
      <c r="Q320" s="12">
        <v>0</v>
      </c>
      <c r="R320" s="12">
        <v>0</v>
      </c>
      <c r="S320" s="12">
        <v>1.1670030982006002E-3</v>
      </c>
      <c r="T320" s="7">
        <v>139345</v>
      </c>
      <c r="U320" s="7">
        <v>671438</v>
      </c>
      <c r="V320" s="7">
        <v>0</v>
      </c>
      <c r="W320" s="7">
        <v>671438</v>
      </c>
    </row>
    <row r="321" spans="1:23" x14ac:dyDescent="0.25">
      <c r="A321" s="6" t="s">
        <v>322</v>
      </c>
      <c r="B321" s="7">
        <f>VLOOKUP(A321,[1]pop!A$2:B$1500,2,FALSE)</f>
        <v>667</v>
      </c>
      <c r="C321" s="7">
        <v>496859</v>
      </c>
      <c r="D321" s="7">
        <v>496859</v>
      </c>
      <c r="E321" s="7">
        <v>0</v>
      </c>
      <c r="F321" s="7">
        <v>0</v>
      </c>
      <c r="G321" s="7">
        <v>0</v>
      </c>
      <c r="H321" s="7">
        <v>496859</v>
      </c>
      <c r="I321" s="7">
        <v>0</v>
      </c>
      <c r="J321" s="7">
        <v>35791</v>
      </c>
      <c r="K321" s="7">
        <v>50160900</v>
      </c>
      <c r="L321" s="11">
        <v>0.45530824640390938</v>
      </c>
      <c r="M321" s="11">
        <v>0.78641022905894831</v>
      </c>
      <c r="N321" s="11">
        <v>6.29514610784951E-2</v>
      </c>
      <c r="O321" s="11">
        <v>4.5654803475432666E-2</v>
      </c>
      <c r="P321" s="11">
        <v>1.3503247400167855</v>
      </c>
      <c r="Q321" s="12">
        <v>0</v>
      </c>
      <c r="R321" s="12">
        <v>0</v>
      </c>
      <c r="S321" s="12">
        <v>2.1797655145741005E-3</v>
      </c>
      <c r="T321" s="7">
        <v>297389</v>
      </c>
      <c r="U321" s="7">
        <v>390735</v>
      </c>
      <c r="V321" s="7">
        <v>0</v>
      </c>
      <c r="W321" s="7">
        <v>390735</v>
      </c>
    </row>
    <row r="322" spans="1:23" x14ac:dyDescent="0.25">
      <c r="A322" s="6" t="s">
        <v>323</v>
      </c>
      <c r="B322" s="7">
        <f>VLOOKUP(A322,[1]pop!A$2:B$1500,2,FALSE)</f>
        <v>3083</v>
      </c>
      <c r="C322" s="7">
        <v>8036771</v>
      </c>
      <c r="D322" s="7">
        <v>8036771</v>
      </c>
      <c r="E322" s="7">
        <v>1269</v>
      </c>
      <c r="F322" s="7">
        <v>0</v>
      </c>
      <c r="G322" s="7">
        <v>318670</v>
      </c>
      <c r="H322" s="7">
        <v>7716832</v>
      </c>
      <c r="I322" s="7">
        <v>313026</v>
      </c>
      <c r="J322" s="7">
        <v>864656</v>
      </c>
      <c r="K322" s="7">
        <v>677096800</v>
      </c>
      <c r="L322" s="11">
        <v>0.34680501013887566</v>
      </c>
      <c r="M322" s="11">
        <v>0.3256152265592927</v>
      </c>
      <c r="N322" s="11">
        <v>0.253689337800797</v>
      </c>
      <c r="O322" s="11">
        <v>5.7963164158556256E-2</v>
      </c>
      <c r="P322" s="11">
        <v>0.98407273865752165</v>
      </c>
      <c r="Q322" s="12">
        <v>0</v>
      </c>
      <c r="R322" s="12">
        <v>0</v>
      </c>
      <c r="S322" s="12">
        <v>1.653184596353136E-3</v>
      </c>
      <c r="T322" s="7">
        <v>0</v>
      </c>
      <c r="U322" s="7">
        <v>2825744</v>
      </c>
      <c r="V322" s="7">
        <v>313026</v>
      </c>
      <c r="W322" s="7">
        <v>2512718</v>
      </c>
    </row>
    <row r="323" spans="1:23" x14ac:dyDescent="0.25">
      <c r="A323" s="6" t="s">
        <v>324</v>
      </c>
      <c r="B323" s="7">
        <f>VLOOKUP(A323,[1]pop!A$2:B$1500,2,FALSE)</f>
        <v>202</v>
      </c>
      <c r="C323" s="7">
        <v>165146</v>
      </c>
      <c r="D323" s="7">
        <v>165146</v>
      </c>
      <c r="E323" s="7">
        <v>0</v>
      </c>
      <c r="F323" s="7">
        <v>0</v>
      </c>
      <c r="G323" s="7">
        <v>0</v>
      </c>
      <c r="H323" s="7">
        <v>165146</v>
      </c>
      <c r="I323" s="7">
        <v>0</v>
      </c>
      <c r="J323" s="7">
        <v>9949</v>
      </c>
      <c r="K323" s="7">
        <v>16272700</v>
      </c>
      <c r="L323" s="11">
        <v>0.40100880433071345</v>
      </c>
      <c r="M323" s="11">
        <v>0.24220992334055927</v>
      </c>
      <c r="N323" s="11">
        <v>8.8872876121734709E-2</v>
      </c>
      <c r="O323" s="11">
        <v>1.2201324888280672E-2</v>
      </c>
      <c r="P323" s="11">
        <v>0.74429292868128805</v>
      </c>
      <c r="Q323" s="12">
        <v>0</v>
      </c>
      <c r="R323" s="12">
        <v>0</v>
      </c>
      <c r="S323" s="12">
        <v>1.5062650942990407E-3</v>
      </c>
      <c r="T323" s="7">
        <v>47642</v>
      </c>
      <c r="U323" s="7">
        <v>40000</v>
      </c>
      <c r="V323" s="7">
        <v>0</v>
      </c>
      <c r="W323" s="7">
        <v>40000</v>
      </c>
    </row>
    <row r="324" spans="1:23" x14ac:dyDescent="0.25">
      <c r="A324" s="6" t="s">
        <v>325</v>
      </c>
      <c r="B324" s="7">
        <f>VLOOKUP(A324,[1]pop!A$2:B$1500,2,FALSE)</f>
        <v>721</v>
      </c>
      <c r="C324" s="7">
        <v>6922943</v>
      </c>
      <c r="D324" s="7">
        <v>6922943</v>
      </c>
      <c r="E324" s="7">
        <v>0</v>
      </c>
      <c r="F324" s="7">
        <v>0</v>
      </c>
      <c r="G324" s="7">
        <v>153669</v>
      </c>
      <c r="H324" s="7">
        <v>6769274</v>
      </c>
      <c r="I324" s="7">
        <v>24503</v>
      </c>
      <c r="J324" s="7">
        <v>931756</v>
      </c>
      <c r="K324" s="7">
        <v>521398000</v>
      </c>
      <c r="L324" s="11">
        <v>0.34680956923888734</v>
      </c>
      <c r="M324" s="11">
        <v>0.10126964870974346</v>
      </c>
      <c r="N324" s="11">
        <v>0.17822945267099544</v>
      </c>
      <c r="O324" s="11">
        <v>7.8580952698915713E-2</v>
      </c>
      <c r="P324" s="11">
        <v>0.70488962331854199</v>
      </c>
      <c r="Q324" s="12">
        <v>0</v>
      </c>
      <c r="R324" s="12">
        <v>0</v>
      </c>
      <c r="S324" s="12">
        <v>2.9186974249997121E-3</v>
      </c>
      <c r="T324" s="7">
        <v>0</v>
      </c>
      <c r="U324" s="7">
        <v>710025</v>
      </c>
      <c r="V324" s="7">
        <v>24503</v>
      </c>
      <c r="W324" s="7">
        <v>685522</v>
      </c>
    </row>
    <row r="325" spans="1:23" x14ac:dyDescent="0.25">
      <c r="A325" s="6" t="s">
        <v>326</v>
      </c>
      <c r="B325" s="7">
        <f>VLOOKUP(A325,[1]pop!A$2:B$1500,2,FALSE)</f>
        <v>328</v>
      </c>
      <c r="C325" s="7">
        <v>278946</v>
      </c>
      <c r="D325" s="7">
        <v>278946</v>
      </c>
      <c r="E325" s="7">
        <v>0</v>
      </c>
      <c r="F325" s="7">
        <v>0</v>
      </c>
      <c r="G325" s="7">
        <v>0</v>
      </c>
      <c r="H325" s="7">
        <v>278946</v>
      </c>
      <c r="I325" s="7">
        <v>0</v>
      </c>
      <c r="J325" s="7">
        <v>22640</v>
      </c>
      <c r="K325" s="7">
        <v>26987000</v>
      </c>
      <c r="L325" s="11">
        <v>0.44669577624343065</v>
      </c>
      <c r="M325" s="11">
        <v>0.55266969234188701</v>
      </c>
      <c r="N325" s="11">
        <v>9.7068966753421804E-2</v>
      </c>
      <c r="O325" s="11">
        <v>5.7430470413628448E-3</v>
      </c>
      <c r="P325" s="11">
        <v>1.1021774823801025</v>
      </c>
      <c r="Q325" s="12">
        <v>0</v>
      </c>
      <c r="R325" s="12">
        <v>0</v>
      </c>
      <c r="S325" s="12">
        <v>1.4355800941193908E-3</v>
      </c>
      <c r="T325" s="7">
        <v>91699</v>
      </c>
      <c r="U325" s="7">
        <v>154165</v>
      </c>
      <c r="V325" s="7">
        <v>0</v>
      </c>
      <c r="W325" s="7">
        <v>154165</v>
      </c>
    </row>
    <row r="326" spans="1:23" x14ac:dyDescent="0.25">
      <c r="A326" s="13" t="s">
        <v>327</v>
      </c>
      <c r="B326" s="7">
        <v>625</v>
      </c>
      <c r="C326" s="7">
        <v>325469</v>
      </c>
      <c r="D326" s="7">
        <v>325469</v>
      </c>
      <c r="E326" s="7">
        <v>0</v>
      </c>
      <c r="F326" s="7">
        <v>0</v>
      </c>
      <c r="G326" s="7">
        <v>0</v>
      </c>
      <c r="H326" s="7">
        <v>325469</v>
      </c>
      <c r="I326" s="7">
        <v>0</v>
      </c>
      <c r="J326" s="7">
        <v>20628</v>
      </c>
      <c r="K326" s="7">
        <v>33728200</v>
      </c>
      <c r="L326" s="11">
        <v>0.336268584719282</v>
      </c>
      <c r="M326" s="11">
        <v>0.71169911727384172</v>
      </c>
      <c r="N326" s="11">
        <v>8.8039106643028983E-2</v>
      </c>
      <c r="O326" s="11">
        <v>1.4717223452924855E-3</v>
      </c>
      <c r="P326" s="11">
        <v>1.1374785309814452</v>
      </c>
      <c r="Q326" s="12">
        <v>0</v>
      </c>
      <c r="R326" s="12">
        <v>0</v>
      </c>
      <c r="S326" s="12">
        <v>1.9894035258329825E-3</v>
      </c>
      <c r="T326" s="7">
        <v>247400</v>
      </c>
      <c r="U326" s="7">
        <v>231636</v>
      </c>
      <c r="V326" s="7">
        <v>0</v>
      </c>
      <c r="W326" s="7">
        <v>231636</v>
      </c>
    </row>
    <row r="327" spans="1:23" x14ac:dyDescent="0.25">
      <c r="A327" s="6" t="s">
        <v>328</v>
      </c>
      <c r="B327" s="7">
        <f>VLOOKUP(A327,[1]pop!A$2:B$1500,2,FALSE)</f>
        <v>186</v>
      </c>
      <c r="C327" s="7">
        <v>92621</v>
      </c>
      <c r="D327" s="7">
        <v>92621</v>
      </c>
      <c r="E327" s="7">
        <v>0</v>
      </c>
      <c r="F327" s="7">
        <v>0</v>
      </c>
      <c r="G327" s="7">
        <v>0</v>
      </c>
      <c r="H327" s="7">
        <v>92621</v>
      </c>
      <c r="I327" s="7">
        <v>0</v>
      </c>
      <c r="J327" s="7">
        <v>19668</v>
      </c>
      <c r="K327" s="7">
        <v>8802600</v>
      </c>
      <c r="L327" s="11">
        <v>0.2235022295159845</v>
      </c>
      <c r="M327" s="11">
        <v>0.84998002612798396</v>
      </c>
      <c r="N327" s="11">
        <v>0.1650705563533108</v>
      </c>
      <c r="O327" s="11">
        <v>3.96670301551484E-2</v>
      </c>
      <c r="P327" s="11">
        <v>1.2782198421524278</v>
      </c>
      <c r="Q327" s="12">
        <v>0</v>
      </c>
      <c r="R327" s="12">
        <v>0</v>
      </c>
      <c r="S327" s="12">
        <v>2.3228364346897508E-3</v>
      </c>
      <c r="T327" s="7">
        <v>60770</v>
      </c>
      <c r="U327" s="7">
        <v>78726</v>
      </c>
      <c r="V327" s="7">
        <v>0</v>
      </c>
      <c r="W327" s="7">
        <v>78726</v>
      </c>
    </row>
    <row r="328" spans="1:23" x14ac:dyDescent="0.25">
      <c r="A328" s="6" t="s">
        <v>329</v>
      </c>
      <c r="B328" s="7">
        <f>VLOOKUP(A328,[1]pop!A$2:B$1500,2,FALSE)</f>
        <v>62</v>
      </c>
      <c r="C328" s="7">
        <v>41137</v>
      </c>
      <c r="D328" s="7">
        <v>41137</v>
      </c>
      <c r="E328" s="7">
        <v>0</v>
      </c>
      <c r="F328" s="7">
        <v>0</v>
      </c>
      <c r="G328" s="7">
        <v>0</v>
      </c>
      <c r="H328" s="7">
        <v>41137</v>
      </c>
      <c r="I328" s="7">
        <v>0</v>
      </c>
      <c r="J328" s="7">
        <v>13294</v>
      </c>
      <c r="K328" s="7">
        <v>3329500</v>
      </c>
      <c r="L328" s="11">
        <v>0.38177309964265749</v>
      </c>
      <c r="M328" s="11">
        <v>0.34159029584072731</v>
      </c>
      <c r="N328" s="11">
        <v>0.26817706687410359</v>
      </c>
      <c r="O328" s="11">
        <v>4.149549067749228E-2</v>
      </c>
      <c r="P328" s="11">
        <v>1.0330359530349806</v>
      </c>
      <c r="Q328" s="12">
        <v>0</v>
      </c>
      <c r="R328" s="12">
        <v>0</v>
      </c>
      <c r="S328" s="12">
        <v>1.9552485358161884E-3</v>
      </c>
      <c r="T328" s="7">
        <v>13651</v>
      </c>
      <c r="U328" s="7">
        <v>14052</v>
      </c>
      <c r="V328" s="7">
        <v>0</v>
      </c>
      <c r="W328" s="7">
        <v>14052</v>
      </c>
    </row>
    <row r="329" spans="1:23" x14ac:dyDescent="0.25">
      <c r="A329" s="6" t="s">
        <v>330</v>
      </c>
      <c r="B329" s="7">
        <f>VLOOKUP(A329,[1]pop!A$2:B$1500,2,FALSE)</f>
        <v>306</v>
      </c>
      <c r="C329" s="7">
        <v>563402</v>
      </c>
      <c r="D329" s="7">
        <v>563402</v>
      </c>
      <c r="E329" s="7">
        <v>0</v>
      </c>
      <c r="F329" s="7">
        <v>0</v>
      </c>
      <c r="G329" s="7">
        <v>0</v>
      </c>
      <c r="H329" s="7">
        <v>563402</v>
      </c>
      <c r="I329" s="7">
        <v>0</v>
      </c>
      <c r="J329" s="7">
        <v>216517</v>
      </c>
      <c r="K329" s="7">
        <v>35285950</v>
      </c>
      <c r="L329" s="11">
        <v>0.21885616309491268</v>
      </c>
      <c r="M329" s="11">
        <v>0.46473033464559943</v>
      </c>
      <c r="N329" s="11">
        <v>6.4508113212235665E-2</v>
      </c>
      <c r="O329" s="11">
        <v>8.5019222508972284E-4</v>
      </c>
      <c r="P329" s="11">
        <v>0.74894480317783763</v>
      </c>
      <c r="Q329" s="12">
        <v>0</v>
      </c>
      <c r="R329" s="12">
        <v>0</v>
      </c>
      <c r="S329" s="12">
        <v>5.0838931642764324E-4</v>
      </c>
      <c r="T329" s="7">
        <v>2824</v>
      </c>
      <c r="U329" s="7">
        <v>261830</v>
      </c>
      <c r="V329" s="7">
        <v>0</v>
      </c>
      <c r="W329" s="7">
        <v>261830</v>
      </c>
    </row>
    <row r="330" spans="1:23" x14ac:dyDescent="0.25">
      <c r="A330" s="6" t="s">
        <v>331</v>
      </c>
      <c r="B330" s="7">
        <f>VLOOKUP(A330,[1]pop!A$2:B$1500,2,FALSE)</f>
        <v>61</v>
      </c>
      <c r="C330" s="7">
        <v>77815</v>
      </c>
      <c r="D330" s="7">
        <v>77815</v>
      </c>
      <c r="E330" s="7">
        <v>0</v>
      </c>
      <c r="F330" s="7">
        <v>0</v>
      </c>
      <c r="G330" s="7">
        <v>0</v>
      </c>
      <c r="H330" s="7">
        <v>77815</v>
      </c>
      <c r="I330" s="7">
        <v>0</v>
      </c>
      <c r="J330" s="7">
        <v>28867</v>
      </c>
      <c r="K330" s="7">
        <v>6088000</v>
      </c>
      <c r="L330" s="11">
        <v>0.19455117907858382</v>
      </c>
      <c r="M330" s="11">
        <v>0.64256248795219428</v>
      </c>
      <c r="N330" s="11">
        <v>7.272376791107113E-2</v>
      </c>
      <c r="O330" s="11">
        <v>1.0152284263959391E-3</v>
      </c>
      <c r="P330" s="11">
        <v>0.91085266336824522</v>
      </c>
      <c r="Q330" s="12">
        <v>0</v>
      </c>
      <c r="R330" s="12">
        <v>0</v>
      </c>
      <c r="S330" s="12">
        <v>1.9724047306176086E-3</v>
      </c>
      <c r="T330" s="7">
        <v>10405</v>
      </c>
      <c r="U330" s="7">
        <v>50001</v>
      </c>
      <c r="V330" s="7">
        <v>0</v>
      </c>
      <c r="W330" s="7">
        <v>50001</v>
      </c>
    </row>
    <row r="331" spans="1:23" x14ac:dyDescent="0.25">
      <c r="A331" s="6" t="s">
        <v>332</v>
      </c>
      <c r="B331" s="7">
        <f>VLOOKUP(A331,[1]pop!A$2:B$1500,2,FALSE)</f>
        <v>850</v>
      </c>
      <c r="C331" s="7">
        <v>560810</v>
      </c>
      <c r="D331" s="7">
        <v>560810</v>
      </c>
      <c r="E331" s="7">
        <v>0</v>
      </c>
      <c r="F331" s="7">
        <v>669</v>
      </c>
      <c r="G331" s="7">
        <v>0</v>
      </c>
      <c r="H331" s="7">
        <v>560141</v>
      </c>
      <c r="I331" s="7">
        <v>0</v>
      </c>
      <c r="J331" s="7">
        <v>64899</v>
      </c>
      <c r="K331" s="7">
        <v>54158800</v>
      </c>
      <c r="L331" s="11">
        <v>0.31174650668313869</v>
      </c>
      <c r="M331" s="11">
        <v>0.73474178822832104</v>
      </c>
      <c r="N331" s="11">
        <v>4.7645146489901646E-2</v>
      </c>
      <c r="O331" s="11">
        <v>5.4791561410430588E-2</v>
      </c>
      <c r="P331" s="11">
        <v>1.1489250028117921</v>
      </c>
      <c r="Q331" s="12">
        <v>0</v>
      </c>
      <c r="R331" s="12">
        <v>0</v>
      </c>
      <c r="S331" s="12">
        <v>1.8695022784847523E-3</v>
      </c>
      <c r="T331" s="7">
        <v>426354</v>
      </c>
      <c r="U331" s="7">
        <v>411559</v>
      </c>
      <c r="V331" s="7">
        <v>0</v>
      </c>
      <c r="W331" s="7">
        <v>411559</v>
      </c>
    </row>
    <row r="332" spans="1:23" x14ac:dyDescent="0.25">
      <c r="A332" s="6" t="s">
        <v>333</v>
      </c>
      <c r="B332" s="7">
        <f>VLOOKUP(A332,[1]pop!A$2:B$1500,2,FALSE)</f>
        <v>57</v>
      </c>
      <c r="C332" s="7">
        <v>15274</v>
      </c>
      <c r="D332" s="7">
        <v>15274</v>
      </c>
      <c r="E332" s="7">
        <v>0</v>
      </c>
      <c r="F332" s="7">
        <v>0</v>
      </c>
      <c r="G332" s="7">
        <v>0</v>
      </c>
      <c r="H332" s="7">
        <v>15274</v>
      </c>
      <c r="I332" s="7">
        <v>0</v>
      </c>
      <c r="J332" s="7">
        <v>4617</v>
      </c>
      <c r="K332" s="7">
        <v>1374100</v>
      </c>
      <c r="L332" s="11">
        <v>0.30961110383658502</v>
      </c>
      <c r="M332" s="11">
        <v>1.0960455676312688</v>
      </c>
      <c r="N332" s="11">
        <v>0.10593164855309677</v>
      </c>
      <c r="O332" s="11">
        <v>5.4864475579416004E-2</v>
      </c>
      <c r="P332" s="11">
        <v>1.5664527956003667</v>
      </c>
      <c r="Q332" s="12">
        <v>0</v>
      </c>
      <c r="R332" s="12">
        <v>0</v>
      </c>
      <c r="S332" s="12">
        <v>5.6065788516119642E-3</v>
      </c>
      <c r="T332" s="7">
        <v>15259</v>
      </c>
      <c r="U332" s="7">
        <v>16741</v>
      </c>
      <c r="V332" s="7">
        <v>0</v>
      </c>
      <c r="W332" s="7">
        <v>16741</v>
      </c>
    </row>
    <row r="333" spans="1:23" x14ac:dyDescent="0.25">
      <c r="A333" s="6" t="s">
        <v>334</v>
      </c>
      <c r="B333" s="7">
        <f>VLOOKUP(A333,[1]pop!A$2:B$1500,2,FALSE)</f>
        <v>550</v>
      </c>
      <c r="C333" s="7">
        <v>309901</v>
      </c>
      <c r="D333" s="7">
        <v>309901</v>
      </c>
      <c r="E333" s="7">
        <v>0</v>
      </c>
      <c r="F333" s="7">
        <v>14222</v>
      </c>
      <c r="G333" s="7">
        <v>0</v>
      </c>
      <c r="H333" s="7">
        <v>295679</v>
      </c>
      <c r="I333" s="7">
        <v>0</v>
      </c>
      <c r="J333" s="7">
        <v>40570</v>
      </c>
      <c r="K333" s="7">
        <v>31047600</v>
      </c>
      <c r="L333" s="11">
        <v>0.31000510688956606</v>
      </c>
      <c r="M333" s="11">
        <v>0.85746028632402027</v>
      </c>
      <c r="N333" s="11">
        <v>6.073140128314828E-2</v>
      </c>
      <c r="O333" s="11">
        <v>4.0821296067695037E-2</v>
      </c>
      <c r="P333" s="11">
        <v>1.2690180905644297</v>
      </c>
      <c r="Q333" s="12">
        <v>0</v>
      </c>
      <c r="R333" s="12">
        <v>0</v>
      </c>
      <c r="S333" s="12">
        <v>1.8920947190765147E-3</v>
      </c>
      <c r="T333" s="7">
        <v>233974</v>
      </c>
      <c r="U333" s="7">
        <v>253533</v>
      </c>
      <c r="V333" s="7">
        <v>0</v>
      </c>
      <c r="W333" s="7">
        <v>253533</v>
      </c>
    </row>
    <row r="334" spans="1:23" x14ac:dyDescent="0.25">
      <c r="A334" s="6" t="s">
        <v>335</v>
      </c>
      <c r="B334" s="7">
        <f>VLOOKUP(A334,[1]pop!A$2:B$1500,2,FALSE)</f>
        <v>16494</v>
      </c>
      <c r="C334" s="7">
        <v>33207596</v>
      </c>
      <c r="D334" s="7">
        <v>33207596</v>
      </c>
      <c r="E334" s="7">
        <v>0</v>
      </c>
      <c r="F334" s="7">
        <v>0</v>
      </c>
      <c r="G334" s="7">
        <v>1682310</v>
      </c>
      <c r="H334" s="7">
        <v>31525286</v>
      </c>
      <c r="I334" s="7">
        <v>2466558</v>
      </c>
      <c r="J334" s="7">
        <v>4868767</v>
      </c>
      <c r="K334" s="7">
        <v>2962434100</v>
      </c>
      <c r="L334" s="11">
        <v>0.25629109280721513</v>
      </c>
      <c r="M334" s="11">
        <v>0.190371088148098</v>
      </c>
      <c r="N334" s="11">
        <v>0.14210196221534677</v>
      </c>
      <c r="O334" s="11">
        <v>4.2437902070103346E-2</v>
      </c>
      <c r="P334" s="11">
        <v>0.63120204524076318</v>
      </c>
      <c r="Q334" s="12">
        <v>0</v>
      </c>
      <c r="R334" s="12">
        <v>0</v>
      </c>
      <c r="S334" s="12">
        <v>2.0155550464396829E-3</v>
      </c>
      <c r="T334" s="7">
        <v>0</v>
      </c>
      <c r="U334" s="7">
        <v>8468061</v>
      </c>
      <c r="V334" s="7">
        <v>2466558</v>
      </c>
      <c r="W334" s="7">
        <v>6001503</v>
      </c>
    </row>
    <row r="335" spans="1:23" x14ac:dyDescent="0.25">
      <c r="A335" s="6" t="s">
        <v>336</v>
      </c>
      <c r="B335" s="7">
        <f>VLOOKUP(A335,[1]pop!A$2:B$1500,2,FALSE)</f>
        <v>589</v>
      </c>
      <c r="C335" s="7">
        <v>482730</v>
      </c>
      <c r="D335" s="7">
        <v>482730</v>
      </c>
      <c r="E335" s="7">
        <v>0</v>
      </c>
      <c r="F335" s="7">
        <v>0</v>
      </c>
      <c r="G335" s="7">
        <v>14635</v>
      </c>
      <c r="H335" s="7">
        <v>468095</v>
      </c>
      <c r="I335" s="7">
        <v>177203</v>
      </c>
      <c r="J335" s="7">
        <v>33726</v>
      </c>
      <c r="K335" s="7">
        <v>48579000</v>
      </c>
      <c r="L335" s="11">
        <v>0.29934949102212161</v>
      </c>
      <c r="M335" s="11">
        <v>0.90388275884168812</v>
      </c>
      <c r="N335" s="11">
        <v>0.27103472585693072</v>
      </c>
      <c r="O335" s="11">
        <v>3.2670718550721539E-2</v>
      </c>
      <c r="P335" s="11">
        <v>1.5069376942714621</v>
      </c>
      <c r="Q335" s="12">
        <v>0</v>
      </c>
      <c r="R335" s="12">
        <v>0</v>
      </c>
      <c r="S335" s="12">
        <v>1.308590131538319E-3</v>
      </c>
      <c r="T335" s="7">
        <v>104114</v>
      </c>
      <c r="U335" s="7">
        <v>600306</v>
      </c>
      <c r="V335" s="7">
        <v>177203</v>
      </c>
      <c r="W335" s="7">
        <v>423103</v>
      </c>
    </row>
    <row r="336" spans="1:23" x14ac:dyDescent="0.25">
      <c r="A336" s="6" t="s">
        <v>337</v>
      </c>
      <c r="B336" s="7">
        <f>VLOOKUP(A336,[1]pop!A$2:B$1500,2,FALSE)</f>
        <v>129</v>
      </c>
      <c r="C336" s="7">
        <v>60467</v>
      </c>
      <c r="D336" s="7">
        <v>60467</v>
      </c>
      <c r="E336" s="7">
        <v>0</v>
      </c>
      <c r="F336" s="7">
        <v>0</v>
      </c>
      <c r="G336" s="7">
        <v>0</v>
      </c>
      <c r="H336" s="7">
        <v>60467</v>
      </c>
      <c r="I336" s="7">
        <v>0</v>
      </c>
      <c r="J336" s="7">
        <v>240</v>
      </c>
      <c r="K336" s="7">
        <v>6555900</v>
      </c>
      <c r="L336" s="11">
        <v>0.39148626523558305</v>
      </c>
      <c r="M336" s="11">
        <v>0.47960044321696133</v>
      </c>
      <c r="N336" s="11">
        <v>0.17206079349066433</v>
      </c>
      <c r="O336" s="11">
        <v>3.1256718540691618E-3</v>
      </c>
      <c r="P336" s="11">
        <v>1.0462731737972779</v>
      </c>
      <c r="Q336" s="12">
        <v>0</v>
      </c>
      <c r="R336" s="12">
        <v>0</v>
      </c>
      <c r="S336" s="12">
        <v>1.6673530712793057E-3</v>
      </c>
      <c r="T336" s="7">
        <v>39473</v>
      </c>
      <c r="U336" s="7">
        <v>29000</v>
      </c>
      <c r="V336" s="7">
        <v>0</v>
      </c>
      <c r="W336" s="7">
        <v>29000</v>
      </c>
    </row>
    <row r="337" spans="1:23" x14ac:dyDescent="0.25">
      <c r="A337" s="6" t="s">
        <v>338</v>
      </c>
      <c r="B337" s="7">
        <f>VLOOKUP(A337,[1]pop!A$2:B$1500,2,FALSE)</f>
        <v>717</v>
      </c>
      <c r="C337" s="7">
        <v>861500</v>
      </c>
      <c r="D337" s="7">
        <v>861500</v>
      </c>
      <c r="E337" s="7">
        <v>0</v>
      </c>
      <c r="F337" s="7">
        <v>0</v>
      </c>
      <c r="G337" s="7">
        <v>31994</v>
      </c>
      <c r="H337" s="7">
        <v>829506</v>
      </c>
      <c r="I337" s="7">
        <v>174282</v>
      </c>
      <c r="J337" s="7">
        <v>61566</v>
      </c>
      <c r="K337" s="7">
        <v>78705100</v>
      </c>
      <c r="L337" s="11">
        <v>0.18331392419102455</v>
      </c>
      <c r="M337" s="11">
        <v>0.3270814195436802</v>
      </c>
      <c r="N337" s="11">
        <v>0.16708137132220863</v>
      </c>
      <c r="O337" s="11">
        <v>2.5113742396076701E-2</v>
      </c>
      <c r="P337" s="11">
        <v>0.70259045745299009</v>
      </c>
      <c r="Q337" s="12">
        <v>0</v>
      </c>
      <c r="R337" s="12">
        <v>0</v>
      </c>
      <c r="S337" s="12">
        <v>2.1069028563587364E-3</v>
      </c>
      <c r="T337" s="7">
        <v>143229</v>
      </c>
      <c r="U337" s="7">
        <v>445598</v>
      </c>
      <c r="V337" s="7">
        <v>174282</v>
      </c>
      <c r="W337" s="7">
        <v>271316</v>
      </c>
    </row>
    <row r="338" spans="1:23" x14ac:dyDescent="0.25">
      <c r="A338" s="6" t="s">
        <v>339</v>
      </c>
      <c r="B338" s="7">
        <f>VLOOKUP(A338,[1]pop!A$2:B$1500,2,FALSE)</f>
        <v>864</v>
      </c>
      <c r="C338" s="7">
        <v>314708</v>
      </c>
      <c r="D338" s="7">
        <v>314708</v>
      </c>
      <c r="E338" s="7">
        <v>0</v>
      </c>
      <c r="F338" s="7">
        <v>0</v>
      </c>
      <c r="G338" s="7">
        <v>0</v>
      </c>
      <c r="H338" s="7">
        <v>314708</v>
      </c>
      <c r="I338" s="7">
        <v>0</v>
      </c>
      <c r="J338" s="7">
        <v>56444</v>
      </c>
      <c r="K338" s="7">
        <v>31637200</v>
      </c>
      <c r="L338" s="11">
        <v>0.35751871576191263</v>
      </c>
      <c r="M338" s="11">
        <v>1.149421050624706</v>
      </c>
      <c r="N338" s="11">
        <v>0.22237121395070986</v>
      </c>
      <c r="O338" s="11">
        <v>1.4699340340887426E-2</v>
      </c>
      <c r="P338" s="11">
        <v>1.744010320678216</v>
      </c>
      <c r="Q338" s="12">
        <v>0</v>
      </c>
      <c r="R338" s="12">
        <v>0</v>
      </c>
      <c r="S338" s="12">
        <v>3.2053089401084798E-3</v>
      </c>
      <c r="T338" s="7">
        <v>346772</v>
      </c>
      <c r="U338" s="7">
        <v>361732</v>
      </c>
      <c r="V338" s="7">
        <v>0</v>
      </c>
      <c r="W338" s="7">
        <v>361732</v>
      </c>
    </row>
    <row r="339" spans="1:23" x14ac:dyDescent="0.25">
      <c r="A339" s="6" t="s">
        <v>340</v>
      </c>
      <c r="B339" s="7">
        <f>VLOOKUP(A339,[1]pop!A$2:B$1500,2,FALSE)</f>
        <v>241</v>
      </c>
      <c r="C339" s="7">
        <v>60129</v>
      </c>
      <c r="D339" s="7">
        <v>60129</v>
      </c>
      <c r="E339" s="7">
        <v>0</v>
      </c>
      <c r="F339" s="7">
        <v>0</v>
      </c>
      <c r="G339" s="7">
        <v>0</v>
      </c>
      <c r="H339" s="7">
        <v>60129</v>
      </c>
      <c r="I339" s="7">
        <v>0</v>
      </c>
      <c r="J339" s="7">
        <v>6800</v>
      </c>
      <c r="K339" s="7">
        <v>6999900</v>
      </c>
      <c r="L339" s="11">
        <v>0.26147117031715145</v>
      </c>
      <c r="M339" s="11">
        <v>2.5667814199471137</v>
      </c>
      <c r="N339" s="11">
        <v>0</v>
      </c>
      <c r="O339" s="11">
        <v>1.0876615277154118E-2</v>
      </c>
      <c r="P339" s="11">
        <v>2.8391292055414192</v>
      </c>
      <c r="Q339" s="12">
        <v>0</v>
      </c>
      <c r="R339" s="12">
        <v>0</v>
      </c>
      <c r="S339" s="12">
        <v>2.3838911984456921E-3</v>
      </c>
      <c r="T339" s="7">
        <v>98931</v>
      </c>
      <c r="U339" s="7">
        <v>154338</v>
      </c>
      <c r="V339" s="7">
        <v>0</v>
      </c>
      <c r="W339" s="7">
        <v>154338</v>
      </c>
    </row>
    <row r="340" spans="1:23" x14ac:dyDescent="0.25">
      <c r="A340" s="6" t="s">
        <v>341</v>
      </c>
      <c r="B340" s="7">
        <f>VLOOKUP(A340,[1]pop!A$2:B$1500,2,FALSE)</f>
        <v>4089</v>
      </c>
      <c r="C340" s="7">
        <v>6495566</v>
      </c>
      <c r="D340" s="7">
        <v>6495566</v>
      </c>
      <c r="E340" s="7">
        <v>607</v>
      </c>
      <c r="F340" s="7">
        <v>10832</v>
      </c>
      <c r="G340" s="7">
        <v>0</v>
      </c>
      <c r="H340" s="7">
        <v>6484127</v>
      </c>
      <c r="I340" s="7">
        <v>0</v>
      </c>
      <c r="J340" s="7">
        <v>430304</v>
      </c>
      <c r="K340" s="7">
        <v>604745400</v>
      </c>
      <c r="L340" s="11">
        <v>0.33931738227829283</v>
      </c>
      <c r="M340" s="11">
        <v>0.38014724264345839</v>
      </c>
      <c r="N340" s="11">
        <v>0.22193149517275032</v>
      </c>
      <c r="O340" s="11">
        <v>1.9772438140091952E-2</v>
      </c>
      <c r="P340" s="11">
        <v>0.96116855823459357</v>
      </c>
      <c r="Q340" s="12">
        <v>0</v>
      </c>
      <c r="R340" s="12">
        <v>0</v>
      </c>
      <c r="S340" s="12">
        <v>1.6504135459318914E-3</v>
      </c>
      <c r="T340" s="7">
        <v>161376</v>
      </c>
      <c r="U340" s="7">
        <v>2464923</v>
      </c>
      <c r="V340" s="7">
        <v>0</v>
      </c>
      <c r="W340" s="7">
        <v>2464923</v>
      </c>
    </row>
    <row r="341" spans="1:23" x14ac:dyDescent="0.25">
      <c r="A341" s="6" t="s">
        <v>342</v>
      </c>
      <c r="B341" s="7">
        <f>VLOOKUP(A341,[1]pop!A$2:B$1500,2,FALSE)</f>
        <v>380</v>
      </c>
      <c r="C341" s="7">
        <v>154482</v>
      </c>
      <c r="D341" s="7">
        <v>154482</v>
      </c>
      <c r="E341" s="7">
        <v>0</v>
      </c>
      <c r="F341" s="7">
        <v>0</v>
      </c>
      <c r="G341" s="7">
        <v>0</v>
      </c>
      <c r="H341" s="7">
        <v>154482</v>
      </c>
      <c r="I341" s="7">
        <v>0</v>
      </c>
      <c r="J341" s="7">
        <v>11044</v>
      </c>
      <c r="K341" s="7">
        <v>17547300</v>
      </c>
      <c r="L341" s="11">
        <v>0.29256482955943086</v>
      </c>
      <c r="M341" s="11">
        <v>1.9775831488458202</v>
      </c>
      <c r="N341" s="11">
        <v>0.12570396551054491</v>
      </c>
      <c r="O341" s="11">
        <v>1.2234435079815124E-3</v>
      </c>
      <c r="P341" s="11">
        <v>2.3970753874237776</v>
      </c>
      <c r="Q341" s="12">
        <v>0</v>
      </c>
      <c r="R341" s="12">
        <v>0</v>
      </c>
      <c r="S341" s="12">
        <v>1.994437890729628E-3</v>
      </c>
      <c r="T341" s="7">
        <v>144251</v>
      </c>
      <c r="U341" s="7">
        <v>305501</v>
      </c>
      <c r="V341" s="7">
        <v>0</v>
      </c>
      <c r="W341" s="7">
        <v>305501</v>
      </c>
    </row>
    <row r="342" spans="1:23" x14ac:dyDescent="0.25">
      <c r="A342" s="6" t="s">
        <v>343</v>
      </c>
      <c r="B342" s="7">
        <f>VLOOKUP(A342,[1]pop!A$2:B$1500,2,FALSE)</f>
        <v>121</v>
      </c>
      <c r="C342" s="7">
        <v>98111</v>
      </c>
      <c r="D342" s="7">
        <v>98111</v>
      </c>
      <c r="E342" s="7">
        <v>0</v>
      </c>
      <c r="F342" s="7">
        <v>0</v>
      </c>
      <c r="G342" s="7">
        <v>0</v>
      </c>
      <c r="H342" s="7">
        <v>98111</v>
      </c>
      <c r="I342" s="7">
        <v>0</v>
      </c>
      <c r="J342" s="7">
        <v>3254</v>
      </c>
      <c r="K342" s="7">
        <v>7813500</v>
      </c>
      <c r="L342" s="11">
        <v>0.42108428208865467</v>
      </c>
      <c r="M342" s="11">
        <v>0.16542487590586172</v>
      </c>
      <c r="N342" s="11">
        <v>0.21638756102781542</v>
      </c>
      <c r="O342" s="11">
        <v>4.0973998838050776E-3</v>
      </c>
      <c r="P342" s="11">
        <v>0.80699411890613693</v>
      </c>
      <c r="Q342" s="12">
        <v>0</v>
      </c>
      <c r="R342" s="12">
        <v>0</v>
      </c>
      <c r="S342" s="12">
        <v>1.7495360593843988E-3</v>
      </c>
      <c r="T342" s="7">
        <v>16051</v>
      </c>
      <c r="U342" s="7">
        <v>16230</v>
      </c>
      <c r="V342" s="7">
        <v>0</v>
      </c>
      <c r="W342" s="7">
        <v>16230</v>
      </c>
    </row>
    <row r="343" spans="1:23" x14ac:dyDescent="0.25">
      <c r="A343" s="6" t="s">
        <v>344</v>
      </c>
      <c r="B343" s="7">
        <f>VLOOKUP(A343,[1]pop!A$2:B$1500,2,FALSE)</f>
        <v>183</v>
      </c>
      <c r="C343" s="7">
        <v>171936</v>
      </c>
      <c r="D343" s="7">
        <v>171936</v>
      </c>
      <c r="E343" s="7">
        <v>0</v>
      </c>
      <c r="F343" s="7">
        <v>0</v>
      </c>
      <c r="G343" s="7">
        <v>0</v>
      </c>
      <c r="H343" s="7">
        <v>171936</v>
      </c>
      <c r="I343" s="7">
        <v>0</v>
      </c>
      <c r="J343" s="7">
        <v>36196</v>
      </c>
      <c r="K343" s="7">
        <v>9304300</v>
      </c>
      <c r="L343" s="11">
        <v>0.17515819839940444</v>
      </c>
      <c r="M343" s="11">
        <v>0.40758770705378744</v>
      </c>
      <c r="N343" s="11">
        <v>0.12519774799925554</v>
      </c>
      <c r="O343" s="11">
        <v>1.1108784664061045E-3</v>
      </c>
      <c r="P343" s="11">
        <v>0.70905453191885348</v>
      </c>
      <c r="Q343" s="12">
        <v>0</v>
      </c>
      <c r="R343" s="12">
        <v>0</v>
      </c>
      <c r="S343" s="12">
        <v>2.0168094321980161E-3</v>
      </c>
      <c r="T343" s="7">
        <v>44155</v>
      </c>
      <c r="U343" s="7">
        <v>70079</v>
      </c>
      <c r="V343" s="7">
        <v>0</v>
      </c>
      <c r="W343" s="7">
        <v>70079</v>
      </c>
    </row>
    <row r="344" spans="1:23" x14ac:dyDescent="0.25">
      <c r="A344" s="6" t="s">
        <v>345</v>
      </c>
      <c r="B344" s="7">
        <f>VLOOKUP(A344,[1]pop!A$2:B$1500,2,FALSE)</f>
        <v>1047</v>
      </c>
      <c r="C344" s="7">
        <v>1099139</v>
      </c>
      <c r="D344" s="7">
        <v>1099139</v>
      </c>
      <c r="E344" s="7">
        <v>0</v>
      </c>
      <c r="F344" s="7">
        <v>42065</v>
      </c>
      <c r="G344" s="7">
        <v>0</v>
      </c>
      <c r="H344" s="7">
        <v>1057074</v>
      </c>
      <c r="I344" s="7">
        <v>0</v>
      </c>
      <c r="J344" s="7">
        <v>198298</v>
      </c>
      <c r="K344" s="7">
        <v>101310300</v>
      </c>
      <c r="L344" s="11">
        <v>0.26690657418496716</v>
      </c>
      <c r="M344" s="11">
        <v>0.83513642375084429</v>
      </c>
      <c r="N344" s="11">
        <v>7.8971765458236601E-2</v>
      </c>
      <c r="O344" s="11">
        <v>0</v>
      </c>
      <c r="P344" s="11">
        <v>1.1810147633940482</v>
      </c>
      <c r="Q344" s="12">
        <v>0</v>
      </c>
      <c r="R344" s="12">
        <v>0</v>
      </c>
      <c r="S344" s="12">
        <v>1.7569585718332688E-3</v>
      </c>
      <c r="T344" s="7">
        <v>379993</v>
      </c>
      <c r="U344" s="7">
        <v>882801</v>
      </c>
      <c r="V344" s="7">
        <v>0</v>
      </c>
      <c r="W344" s="7">
        <v>882801</v>
      </c>
    </row>
    <row r="345" spans="1:23" x14ac:dyDescent="0.25">
      <c r="A345" s="6" t="s">
        <v>346</v>
      </c>
      <c r="B345" s="7">
        <f>VLOOKUP(A345,[1]pop!A$2:B$1500,2,FALSE)</f>
        <v>1110</v>
      </c>
      <c r="C345" s="7">
        <v>1918399</v>
      </c>
      <c r="D345" s="7">
        <v>1918399</v>
      </c>
      <c r="E345" s="7">
        <v>0</v>
      </c>
      <c r="F345" s="7">
        <v>0</v>
      </c>
      <c r="G345" s="7">
        <v>0</v>
      </c>
      <c r="H345" s="7">
        <v>1918399</v>
      </c>
      <c r="I345" s="7">
        <v>0</v>
      </c>
      <c r="J345" s="7">
        <v>280586</v>
      </c>
      <c r="K345" s="7">
        <v>158305700</v>
      </c>
      <c r="L345" s="11">
        <v>0.48241580609664619</v>
      </c>
      <c r="M345" s="11">
        <v>0.38009194124892681</v>
      </c>
      <c r="N345" s="11">
        <v>0.21969673670597201</v>
      </c>
      <c r="O345" s="11">
        <v>8.4779026677974708E-3</v>
      </c>
      <c r="P345" s="11">
        <v>1.0906823867193425</v>
      </c>
      <c r="Q345" s="12">
        <v>0</v>
      </c>
      <c r="R345" s="12">
        <v>0</v>
      </c>
      <c r="S345" s="12">
        <v>1.176053673367415E-3</v>
      </c>
      <c r="T345" s="7">
        <v>222695</v>
      </c>
      <c r="U345" s="7">
        <v>878204</v>
      </c>
      <c r="V345" s="7">
        <v>149036</v>
      </c>
      <c r="W345" s="7">
        <v>729168</v>
      </c>
    </row>
    <row r="346" spans="1:23" x14ac:dyDescent="0.25">
      <c r="A346" s="6" t="s">
        <v>347</v>
      </c>
      <c r="B346" s="7">
        <f>VLOOKUP(A346,[1]pop!A$2:B$1500,2,FALSE)</f>
        <v>317</v>
      </c>
      <c r="C346" s="7">
        <v>204077</v>
      </c>
      <c r="D346" s="7">
        <v>204077</v>
      </c>
      <c r="E346" s="7">
        <v>0</v>
      </c>
      <c r="F346" s="7">
        <v>0</v>
      </c>
      <c r="G346" s="7">
        <v>0</v>
      </c>
      <c r="H346" s="7">
        <v>204077</v>
      </c>
      <c r="I346" s="7">
        <v>0</v>
      </c>
      <c r="J346" s="7">
        <v>20142</v>
      </c>
      <c r="K346" s="7">
        <v>19833425</v>
      </c>
      <c r="L346" s="11">
        <v>0.4909862453877703</v>
      </c>
      <c r="M346" s="11">
        <v>0.74183273960318896</v>
      </c>
      <c r="N346" s="11">
        <v>9.6017679601326955E-2</v>
      </c>
      <c r="O346" s="11">
        <v>0</v>
      </c>
      <c r="P346" s="11">
        <v>1.3288366645922862</v>
      </c>
      <c r="Q346" s="12">
        <v>0</v>
      </c>
      <c r="R346" s="12">
        <v>0</v>
      </c>
      <c r="S346" s="12">
        <v>1.195507079589128E-3</v>
      </c>
      <c r="T346" s="7">
        <v>84065</v>
      </c>
      <c r="U346" s="7">
        <v>151391</v>
      </c>
      <c r="V346" s="7">
        <v>0</v>
      </c>
      <c r="W346" s="7">
        <v>151391</v>
      </c>
    </row>
    <row r="347" spans="1:23" x14ac:dyDescent="0.25">
      <c r="A347" s="6" t="s">
        <v>348</v>
      </c>
      <c r="B347" s="7">
        <f>VLOOKUP(A347,[1]pop!A$2:B$1500,2,FALSE)</f>
        <v>22470</v>
      </c>
      <c r="C347" s="7">
        <v>31202337</v>
      </c>
      <c r="D347" s="7">
        <v>31202337</v>
      </c>
      <c r="E347" s="7">
        <v>0</v>
      </c>
      <c r="F347" s="7">
        <v>178472</v>
      </c>
      <c r="G347" s="7">
        <v>1825104</v>
      </c>
      <c r="H347" s="7">
        <v>29198761</v>
      </c>
      <c r="I347" s="7">
        <v>4737089</v>
      </c>
      <c r="J347" s="7">
        <v>4741432</v>
      </c>
      <c r="K347" s="7">
        <v>2848159964</v>
      </c>
      <c r="L347" s="11">
        <v>0.18334428642366024</v>
      </c>
      <c r="M347" s="11">
        <v>0.55230631190138513</v>
      </c>
      <c r="N347" s="11">
        <v>0.16731394869802865</v>
      </c>
      <c r="O347" s="11">
        <v>4.0451956163482419E-2</v>
      </c>
      <c r="P347" s="11">
        <v>0.94341650318655645</v>
      </c>
      <c r="Q347" s="12">
        <v>2.773720612554752E-8</v>
      </c>
      <c r="R347" s="12">
        <v>0</v>
      </c>
      <c r="S347" s="12">
        <v>2.1166999312542826E-3</v>
      </c>
      <c r="T347" s="7">
        <v>1277478</v>
      </c>
      <c r="U347" s="7">
        <v>20863749</v>
      </c>
      <c r="V347" s="7">
        <v>4737089</v>
      </c>
      <c r="W347" s="7">
        <v>16126660</v>
      </c>
    </row>
    <row r="348" spans="1:23" x14ac:dyDescent="0.25">
      <c r="A348" s="6" t="s">
        <v>349</v>
      </c>
      <c r="B348" s="7">
        <f>VLOOKUP(A348,[1]pop!A$2:B$1500,2,FALSE)</f>
        <v>60</v>
      </c>
      <c r="C348" s="7">
        <v>138037</v>
      </c>
      <c r="D348" s="7">
        <v>138037</v>
      </c>
      <c r="E348" s="7">
        <v>0</v>
      </c>
      <c r="F348" s="7">
        <v>0</v>
      </c>
      <c r="G348" s="7">
        <v>0</v>
      </c>
      <c r="H348" s="7">
        <v>138037</v>
      </c>
      <c r="I348" s="7">
        <v>0</v>
      </c>
      <c r="J348" s="7">
        <v>7376</v>
      </c>
      <c r="K348" s="7">
        <v>3517700</v>
      </c>
      <c r="L348" s="11">
        <v>0.30278113839043153</v>
      </c>
      <c r="M348" s="11">
        <v>0.15215485703108586</v>
      </c>
      <c r="N348" s="11">
        <v>0.10277679172975361</v>
      </c>
      <c r="O348" s="11">
        <v>1.072176300557097E-3</v>
      </c>
      <c r="P348" s="11">
        <v>0.55878496345182815</v>
      </c>
      <c r="Q348" s="12">
        <v>0</v>
      </c>
      <c r="R348" s="12">
        <v>0</v>
      </c>
      <c r="S348" s="12">
        <v>1.6212297808226967E-3</v>
      </c>
      <c r="T348" s="7">
        <v>0</v>
      </c>
      <c r="U348" s="7">
        <v>21003</v>
      </c>
      <c r="V348" s="7">
        <v>0</v>
      </c>
      <c r="W348" s="7">
        <v>21003</v>
      </c>
    </row>
    <row r="349" spans="1:23" x14ac:dyDescent="0.25">
      <c r="A349" s="6" t="s">
        <v>350</v>
      </c>
      <c r="B349" s="7">
        <f>VLOOKUP(A349,[1]pop!A$2:B$1500,2,FALSE)</f>
        <v>2285</v>
      </c>
      <c r="C349" s="7">
        <v>2535563</v>
      </c>
      <c r="D349" s="7">
        <v>2535563</v>
      </c>
      <c r="E349" s="7">
        <v>0</v>
      </c>
      <c r="F349" s="7">
        <v>212880</v>
      </c>
      <c r="G349" s="7">
        <v>0</v>
      </c>
      <c r="H349" s="7">
        <v>2322683</v>
      </c>
      <c r="I349" s="7">
        <v>0</v>
      </c>
      <c r="J349" s="7">
        <v>648340</v>
      </c>
      <c r="K349" s="7">
        <v>218846700</v>
      </c>
      <c r="L349" s="11">
        <v>0.45440165532705068</v>
      </c>
      <c r="M349" s="11">
        <v>0.35713569178402738</v>
      </c>
      <c r="N349" s="11">
        <v>0.48418660660968371</v>
      </c>
      <c r="O349" s="11">
        <v>2.009873925972679E-2</v>
      </c>
      <c r="P349" s="11">
        <v>1.3158226929804884</v>
      </c>
      <c r="Q349" s="12">
        <v>0</v>
      </c>
      <c r="R349" s="12">
        <v>0</v>
      </c>
      <c r="S349" s="12">
        <v>1.3882960081189253E-3</v>
      </c>
      <c r="T349" s="7">
        <v>738678</v>
      </c>
      <c r="U349" s="7">
        <v>829513</v>
      </c>
      <c r="V349" s="7">
        <v>0</v>
      </c>
      <c r="W349" s="7">
        <v>829513</v>
      </c>
    </row>
    <row r="350" spans="1:23" x14ac:dyDescent="0.25">
      <c r="A350" s="6" t="s">
        <v>351</v>
      </c>
      <c r="B350" s="7">
        <f>VLOOKUP(A350,[1]pop!A$2:B$1500,2,FALSE)</f>
        <v>1363</v>
      </c>
      <c r="C350" s="7">
        <v>1138022</v>
      </c>
      <c r="D350" s="7">
        <v>1138022</v>
      </c>
      <c r="E350" s="7">
        <v>0</v>
      </c>
      <c r="F350" s="7">
        <v>59983</v>
      </c>
      <c r="G350" s="7">
        <v>0</v>
      </c>
      <c r="H350" s="7">
        <v>1078039</v>
      </c>
      <c r="I350" s="7">
        <v>0</v>
      </c>
      <c r="J350" s="7">
        <v>192253</v>
      </c>
      <c r="K350" s="7">
        <v>104658175</v>
      </c>
      <c r="L350" s="11">
        <v>0.34710896359037102</v>
      </c>
      <c r="M350" s="11">
        <v>0.88563029723414455</v>
      </c>
      <c r="N350" s="11">
        <v>0.12023034417122201</v>
      </c>
      <c r="O350" s="11">
        <v>8.4227008484850738E-3</v>
      </c>
      <c r="P350" s="11">
        <v>1.3613923058442228</v>
      </c>
      <c r="Q350" s="12">
        <v>0</v>
      </c>
      <c r="R350" s="12">
        <v>0</v>
      </c>
      <c r="S350" s="12">
        <v>1.9164007016174321E-3</v>
      </c>
      <c r="T350" s="7">
        <v>499779</v>
      </c>
      <c r="U350" s="7">
        <v>954744</v>
      </c>
      <c r="V350" s="7">
        <v>0</v>
      </c>
      <c r="W350" s="7">
        <v>954744</v>
      </c>
    </row>
    <row r="351" spans="1:23" x14ac:dyDescent="0.25">
      <c r="A351" s="6" t="s">
        <v>352</v>
      </c>
      <c r="B351" s="7">
        <f>VLOOKUP(A351,[1]pop!A$2:B$1500,2,FALSE)</f>
        <v>245</v>
      </c>
      <c r="C351" s="7">
        <v>174391</v>
      </c>
      <c r="D351" s="7">
        <v>174391</v>
      </c>
      <c r="E351" s="7">
        <v>0</v>
      </c>
      <c r="F351" s="7">
        <v>0</v>
      </c>
      <c r="G351" s="7">
        <v>0</v>
      </c>
      <c r="H351" s="7">
        <v>174391</v>
      </c>
      <c r="I351" s="7">
        <v>0</v>
      </c>
      <c r="J351" s="7">
        <v>41866</v>
      </c>
      <c r="K351" s="7">
        <v>14856600</v>
      </c>
      <c r="L351" s="11">
        <v>0.48037456061379313</v>
      </c>
      <c r="M351" s="11">
        <v>1.065163913275341</v>
      </c>
      <c r="N351" s="11">
        <v>0.18507262416065048</v>
      </c>
      <c r="O351" s="11">
        <v>1.5849441771651061E-2</v>
      </c>
      <c r="P351" s="11">
        <v>1.7464605398214357</v>
      </c>
      <c r="Q351" s="12">
        <v>0</v>
      </c>
      <c r="R351" s="12">
        <v>0</v>
      </c>
      <c r="S351" s="12">
        <v>2.3831832316950044E-3</v>
      </c>
      <c r="T351" s="7">
        <v>52487</v>
      </c>
      <c r="U351" s="7">
        <v>185755</v>
      </c>
      <c r="V351" s="7">
        <v>0</v>
      </c>
      <c r="W351" s="7">
        <v>185755</v>
      </c>
    </row>
    <row r="352" spans="1:23" x14ac:dyDescent="0.25">
      <c r="A352" s="6" t="s">
        <v>353</v>
      </c>
      <c r="B352" s="7">
        <f>VLOOKUP(A352,[1]pop!A$2:B$1500,2,FALSE)</f>
        <v>55</v>
      </c>
      <c r="C352" s="7">
        <v>39785</v>
      </c>
      <c r="D352" s="7">
        <v>39785</v>
      </c>
      <c r="E352" s="7">
        <v>0</v>
      </c>
      <c r="F352" s="7">
        <v>0</v>
      </c>
      <c r="G352" s="7">
        <v>0</v>
      </c>
      <c r="H352" s="7">
        <v>39785</v>
      </c>
      <c r="I352" s="7">
        <v>0</v>
      </c>
      <c r="J352" s="7">
        <v>2688</v>
      </c>
      <c r="K352" s="7">
        <v>1549200</v>
      </c>
      <c r="L352" s="11">
        <v>0.31926605504587158</v>
      </c>
      <c r="M352" s="11">
        <v>0.37702651753173305</v>
      </c>
      <c r="N352" s="11">
        <v>6.3868292069875585E-2</v>
      </c>
      <c r="O352" s="11">
        <v>1.0858363704913913E-2</v>
      </c>
      <c r="P352" s="11">
        <v>0.771019228352394</v>
      </c>
      <c r="Q352" s="12">
        <v>0</v>
      </c>
      <c r="R352" s="12">
        <v>0</v>
      </c>
      <c r="S352" s="12">
        <v>2.3838109992254065E-3</v>
      </c>
      <c r="T352" s="7">
        <v>12887</v>
      </c>
      <c r="U352" s="7">
        <v>15000</v>
      </c>
      <c r="V352" s="7">
        <v>0</v>
      </c>
      <c r="W352" s="7">
        <v>15000</v>
      </c>
    </row>
    <row r="353" spans="1:23" x14ac:dyDescent="0.25">
      <c r="A353" s="6" t="s">
        <v>354</v>
      </c>
      <c r="B353" s="7">
        <f>VLOOKUP(A353,[1]pop!A$2:B$1500,2,FALSE)</f>
        <v>986</v>
      </c>
      <c r="C353" s="7">
        <v>653037</v>
      </c>
      <c r="D353" s="7">
        <v>653037</v>
      </c>
      <c r="E353" s="7">
        <v>0</v>
      </c>
      <c r="F353" s="7">
        <v>0</v>
      </c>
      <c r="G353" s="7">
        <v>0</v>
      </c>
      <c r="H353" s="7">
        <v>653037</v>
      </c>
      <c r="I353" s="7">
        <v>0</v>
      </c>
      <c r="J353" s="7">
        <v>101502</v>
      </c>
      <c r="K353" s="7">
        <v>60606000</v>
      </c>
      <c r="L353" s="11">
        <v>0.24507646580515347</v>
      </c>
      <c r="M353" s="11">
        <v>1.7468275151331394</v>
      </c>
      <c r="N353" s="11">
        <v>9.8003635322347748E-4</v>
      </c>
      <c r="O353" s="11">
        <v>1.6881126184274398E-2</v>
      </c>
      <c r="P353" s="11">
        <v>2.0097651434757906</v>
      </c>
      <c r="Q353" s="12">
        <v>0</v>
      </c>
      <c r="R353" s="12">
        <v>0</v>
      </c>
      <c r="S353" s="12">
        <v>3.2848892848892849E-3</v>
      </c>
      <c r="T353" s="7">
        <v>420270</v>
      </c>
      <c r="U353" s="7">
        <v>1140743</v>
      </c>
      <c r="V353" s="7">
        <v>0</v>
      </c>
      <c r="W353" s="7">
        <v>1140743</v>
      </c>
    </row>
    <row r="354" spans="1:23" x14ac:dyDescent="0.25">
      <c r="A354" s="6" t="s">
        <v>355</v>
      </c>
      <c r="B354" s="7">
        <f>VLOOKUP(A354,[1]pop!A$2:B$1500,2,FALSE)</f>
        <v>143</v>
      </c>
      <c r="C354" s="7">
        <v>184895</v>
      </c>
      <c r="D354" s="7">
        <v>184895</v>
      </c>
      <c r="E354" s="7">
        <v>0</v>
      </c>
      <c r="F354" s="7">
        <v>0</v>
      </c>
      <c r="G354" s="7">
        <v>0</v>
      </c>
      <c r="H354" s="7">
        <v>184895</v>
      </c>
      <c r="I354" s="7">
        <v>0</v>
      </c>
      <c r="J354" s="7">
        <v>5068</v>
      </c>
      <c r="K354" s="7">
        <v>17308300</v>
      </c>
      <c r="L354" s="11">
        <v>0.4736580221206631</v>
      </c>
      <c r="M354" s="11">
        <v>0.17307120257443415</v>
      </c>
      <c r="N354" s="11">
        <v>0.28386922307255469</v>
      </c>
      <c r="O354" s="11">
        <v>1.4386543713999838E-3</v>
      </c>
      <c r="P354" s="11">
        <v>0.932037102139052</v>
      </c>
      <c r="Q354" s="12">
        <v>0</v>
      </c>
      <c r="R354" s="12">
        <v>0</v>
      </c>
      <c r="S354" s="12">
        <v>9.8230328801788744E-4</v>
      </c>
      <c r="T354" s="7">
        <v>6063</v>
      </c>
      <c r="U354" s="7">
        <v>32000</v>
      </c>
      <c r="V354" s="7">
        <v>0</v>
      </c>
      <c r="W354" s="7">
        <v>32000</v>
      </c>
    </row>
    <row r="355" spans="1:23" x14ac:dyDescent="0.25">
      <c r="A355" s="6" t="s">
        <v>356</v>
      </c>
      <c r="B355" s="7">
        <f>VLOOKUP(A355,[1]pop!A$2:B$1500,2,FALSE)</f>
        <v>982</v>
      </c>
      <c r="C355" s="7">
        <v>973802</v>
      </c>
      <c r="D355" s="7">
        <v>973802</v>
      </c>
      <c r="E355" s="7">
        <v>0</v>
      </c>
      <c r="F355" s="7">
        <v>8205</v>
      </c>
      <c r="G355" s="7">
        <v>0</v>
      </c>
      <c r="H355" s="7">
        <v>965597</v>
      </c>
      <c r="I355" s="7">
        <v>0</v>
      </c>
      <c r="J355" s="7">
        <v>27290</v>
      </c>
      <c r="K355" s="7">
        <v>97966400</v>
      </c>
      <c r="L355" s="11">
        <v>0.3784021698493264</v>
      </c>
      <c r="M355" s="11">
        <v>0.63591953993229056</v>
      </c>
      <c r="N355" s="11">
        <v>0.26955034035938391</v>
      </c>
      <c r="O355" s="11">
        <v>4.9295927804249599E-3</v>
      </c>
      <c r="P355" s="11">
        <v>1.2888016429214257</v>
      </c>
      <c r="Q355" s="12">
        <v>0</v>
      </c>
      <c r="R355" s="12">
        <v>0</v>
      </c>
      <c r="S355" s="12">
        <v>1.2340965882180013E-3</v>
      </c>
      <c r="T355" s="7">
        <v>347098</v>
      </c>
      <c r="U355" s="7">
        <v>614042</v>
      </c>
      <c r="V355" s="7">
        <v>0</v>
      </c>
      <c r="W355" s="7">
        <v>614042</v>
      </c>
    </row>
    <row r="356" spans="1:23" x14ac:dyDescent="0.25">
      <c r="A356" s="6" t="s">
        <v>357</v>
      </c>
      <c r="B356" s="7">
        <f>VLOOKUP(A356,[1]pop!A$2:B$1500,2,FALSE)</f>
        <v>630</v>
      </c>
      <c r="C356" s="7">
        <v>521150</v>
      </c>
      <c r="D356" s="7">
        <v>521150</v>
      </c>
      <c r="E356" s="7">
        <v>0</v>
      </c>
      <c r="F356" s="7">
        <v>77379</v>
      </c>
      <c r="G356" s="7">
        <v>0</v>
      </c>
      <c r="H356" s="7">
        <v>443771</v>
      </c>
      <c r="I356" s="7">
        <v>0</v>
      </c>
      <c r="J356" s="7">
        <v>96853</v>
      </c>
      <c r="K356" s="7">
        <v>48593600</v>
      </c>
      <c r="L356" s="11">
        <v>0.25617041221711195</v>
      </c>
      <c r="M356" s="11">
        <v>0.77744151826054431</v>
      </c>
      <c r="N356" s="11">
        <v>7.7817162455410566E-2</v>
      </c>
      <c r="O356" s="11">
        <v>1.5070836084376852E-2</v>
      </c>
      <c r="P356" s="11">
        <v>1.1264999290174436</v>
      </c>
      <c r="Q356" s="12">
        <v>0</v>
      </c>
      <c r="R356" s="12">
        <v>0</v>
      </c>
      <c r="S356" s="12">
        <v>5.9964892496131182E-3</v>
      </c>
      <c r="T356" s="7">
        <v>288637</v>
      </c>
      <c r="U356" s="7">
        <v>345006</v>
      </c>
      <c r="V356" s="7">
        <v>0</v>
      </c>
      <c r="W356" s="7">
        <v>345006</v>
      </c>
    </row>
    <row r="357" spans="1:23" x14ac:dyDescent="0.25">
      <c r="A357" s="6" t="s">
        <v>358</v>
      </c>
      <c r="B357" s="7">
        <f>VLOOKUP(A357,[1]pop!A$2:B$1500,2,FALSE)</f>
        <v>285</v>
      </c>
      <c r="C357" s="7">
        <v>157045</v>
      </c>
      <c r="D357" s="7">
        <v>157045</v>
      </c>
      <c r="E357" s="7">
        <v>0</v>
      </c>
      <c r="F357" s="7">
        <v>14784</v>
      </c>
      <c r="G357" s="7">
        <v>0</v>
      </c>
      <c r="H357" s="7">
        <v>142261</v>
      </c>
      <c r="I357" s="7">
        <v>0</v>
      </c>
      <c r="J357" s="7">
        <v>2460</v>
      </c>
      <c r="K357" s="7">
        <v>16881900</v>
      </c>
      <c r="L357" s="11">
        <v>0.31111126731852018</v>
      </c>
      <c r="M357" s="11">
        <v>1.0072683307441954</v>
      </c>
      <c r="N357" s="11">
        <v>6.2040896661769568E-2</v>
      </c>
      <c r="O357" s="11">
        <v>4.081933910207295E-2</v>
      </c>
      <c r="P357" s="11">
        <v>1.4212398338265582</v>
      </c>
      <c r="Q357" s="12">
        <v>0</v>
      </c>
      <c r="R357" s="12">
        <v>0</v>
      </c>
      <c r="S357" s="12">
        <v>1.8920856064779438E-3</v>
      </c>
      <c r="T357" s="7">
        <v>91240</v>
      </c>
      <c r="U357" s="7">
        <v>143295</v>
      </c>
      <c r="V357" s="7">
        <v>0</v>
      </c>
      <c r="W357" s="7">
        <v>143295</v>
      </c>
    </row>
    <row r="358" spans="1:23" x14ac:dyDescent="0.25">
      <c r="A358" s="6" t="s">
        <v>359</v>
      </c>
      <c r="B358" s="7">
        <f>VLOOKUP(A358,[1]pop!A$2:B$1500,2,FALSE)</f>
        <v>846</v>
      </c>
      <c r="C358" s="7">
        <v>487699</v>
      </c>
      <c r="D358" s="7">
        <v>487699</v>
      </c>
      <c r="E358" s="7">
        <v>0</v>
      </c>
      <c r="F358" s="7">
        <v>21368</v>
      </c>
      <c r="G358" s="7">
        <v>0</v>
      </c>
      <c r="H358" s="7">
        <v>466331</v>
      </c>
      <c r="I358" s="7">
        <v>0</v>
      </c>
      <c r="J358" s="7">
        <v>50468</v>
      </c>
      <c r="K358" s="7">
        <v>45258375</v>
      </c>
      <c r="L358" s="11">
        <v>0.32484651460014452</v>
      </c>
      <c r="M358" s="11">
        <v>0.63576944273488145</v>
      </c>
      <c r="N358" s="11">
        <v>0.2329396930506443</v>
      </c>
      <c r="O358" s="11">
        <v>1.4910010271673983E-2</v>
      </c>
      <c r="P358" s="11">
        <v>1.2084656606573441</v>
      </c>
      <c r="Q358" s="12">
        <v>0</v>
      </c>
      <c r="R358" s="12">
        <v>0</v>
      </c>
      <c r="S358" s="12">
        <v>1.4976012726926231E-3</v>
      </c>
      <c r="T358" s="7">
        <v>347582</v>
      </c>
      <c r="U358" s="7">
        <v>296479</v>
      </c>
      <c r="V358" s="7">
        <v>0</v>
      </c>
      <c r="W358" s="7">
        <v>296479</v>
      </c>
    </row>
    <row r="359" spans="1:23" x14ac:dyDescent="0.25">
      <c r="A359" s="6" t="s">
        <v>360</v>
      </c>
      <c r="B359" s="7">
        <f>VLOOKUP(A359,[1]pop!A$2:B$1500,2,FALSE)</f>
        <v>59</v>
      </c>
      <c r="C359" s="7">
        <v>35358</v>
      </c>
      <c r="D359" s="7">
        <v>35358</v>
      </c>
      <c r="E359" s="7">
        <v>0</v>
      </c>
      <c r="F359" s="7">
        <v>0</v>
      </c>
      <c r="G359" s="7">
        <v>0</v>
      </c>
      <c r="H359" s="7">
        <v>35358</v>
      </c>
      <c r="I359" s="7">
        <v>0</v>
      </c>
      <c r="J359" s="7">
        <v>5105</v>
      </c>
      <c r="K359" s="7">
        <v>3425400</v>
      </c>
      <c r="L359" s="11">
        <v>0.43546015046099895</v>
      </c>
      <c r="M359" s="11">
        <v>0.68406018439957006</v>
      </c>
      <c r="N359" s="11">
        <v>0.14208948469936084</v>
      </c>
      <c r="O359" s="11">
        <v>1.2444142768256122E-3</v>
      </c>
      <c r="P359" s="11">
        <v>1.2628542338367554</v>
      </c>
      <c r="Q359" s="12">
        <v>0</v>
      </c>
      <c r="R359" s="12">
        <v>0</v>
      </c>
      <c r="S359" s="12">
        <v>1.1989840602557365E-3</v>
      </c>
      <c r="T359" s="7">
        <v>16115</v>
      </c>
      <c r="U359" s="7">
        <v>24187</v>
      </c>
      <c r="V359" s="7">
        <v>0</v>
      </c>
      <c r="W359" s="7">
        <v>24187</v>
      </c>
    </row>
    <row r="360" spans="1:23" x14ac:dyDescent="0.25">
      <c r="A360" s="6" t="s">
        <v>361</v>
      </c>
      <c r="B360" s="7">
        <f>VLOOKUP(A360,[1]pop!A$2:B$1500,2,FALSE)</f>
        <v>387</v>
      </c>
      <c r="C360" s="7">
        <v>351061</v>
      </c>
      <c r="D360" s="7">
        <v>351061</v>
      </c>
      <c r="E360" s="7">
        <v>0</v>
      </c>
      <c r="F360" s="7">
        <v>0</v>
      </c>
      <c r="G360" s="7">
        <v>0</v>
      </c>
      <c r="H360" s="7">
        <v>351061</v>
      </c>
      <c r="I360" s="7">
        <v>0</v>
      </c>
      <c r="J360" s="7">
        <v>155590</v>
      </c>
      <c r="K360" s="7">
        <v>27379500</v>
      </c>
      <c r="L360" s="11">
        <v>0.37056807791238561</v>
      </c>
      <c r="M360" s="11">
        <v>0.78821344438715779</v>
      </c>
      <c r="N360" s="11">
        <v>0.12003611907902045</v>
      </c>
      <c r="O360" s="11">
        <v>4.4351266588997351E-2</v>
      </c>
      <c r="P360" s="11">
        <v>1.3231689079675613</v>
      </c>
      <c r="Q360" s="12">
        <v>0</v>
      </c>
      <c r="R360" s="12">
        <v>0</v>
      </c>
      <c r="S360" s="12">
        <v>1.6303073467375227E-3</v>
      </c>
      <c r="T360" s="7">
        <v>130124</v>
      </c>
      <c r="U360" s="7">
        <v>276711</v>
      </c>
      <c r="V360" s="7">
        <v>0</v>
      </c>
      <c r="W360" s="7">
        <v>276711</v>
      </c>
    </row>
    <row r="361" spans="1:23" x14ac:dyDescent="0.25">
      <c r="A361" s="6" t="s">
        <v>362</v>
      </c>
      <c r="B361" s="7">
        <f>VLOOKUP(A361,[1]pop!A$2:B$1500,2,FALSE)</f>
        <v>10555</v>
      </c>
      <c r="C361" s="7">
        <v>18156604</v>
      </c>
      <c r="D361" s="7">
        <v>18156604</v>
      </c>
      <c r="E361" s="7">
        <v>3632</v>
      </c>
      <c r="F361" s="7">
        <v>123802</v>
      </c>
      <c r="G361" s="7">
        <v>0</v>
      </c>
      <c r="H361" s="7">
        <v>18029170</v>
      </c>
      <c r="I361" s="7">
        <v>0</v>
      </c>
      <c r="J361" s="7">
        <v>5752662</v>
      </c>
      <c r="K361" s="7">
        <v>1466947530</v>
      </c>
      <c r="L361" s="11">
        <v>0.58839602710496375</v>
      </c>
      <c r="M361" s="11">
        <v>0.46171055018062396</v>
      </c>
      <c r="N361" s="11">
        <v>0.20597465107933421</v>
      </c>
      <c r="O361" s="11">
        <v>1.0470032730292077E-2</v>
      </c>
      <c r="P361" s="11">
        <v>1.2665512610952141</v>
      </c>
      <c r="Q361" s="12">
        <v>0</v>
      </c>
      <c r="R361" s="12">
        <v>0</v>
      </c>
      <c r="S361" s="12">
        <v>1.0417632319814464E-3</v>
      </c>
      <c r="T361" s="7">
        <v>315875</v>
      </c>
      <c r="U361" s="7">
        <v>8324258</v>
      </c>
      <c r="V361" s="7">
        <v>0</v>
      </c>
      <c r="W361" s="7">
        <v>8324258</v>
      </c>
    </row>
    <row r="362" spans="1:23" x14ac:dyDescent="0.25">
      <c r="A362" s="6" t="s">
        <v>363</v>
      </c>
      <c r="B362" s="7">
        <f>VLOOKUP(A362,[1]pop!A$2:B$1500,2,FALSE)</f>
        <v>598</v>
      </c>
      <c r="C362" s="7">
        <v>646093</v>
      </c>
      <c r="D362" s="7">
        <v>646093</v>
      </c>
      <c r="E362" s="7">
        <v>0</v>
      </c>
      <c r="F362" s="7">
        <v>0</v>
      </c>
      <c r="G362" s="7">
        <v>0</v>
      </c>
      <c r="H362" s="7">
        <v>646093</v>
      </c>
      <c r="I362" s="7">
        <v>0</v>
      </c>
      <c r="J362" s="7">
        <v>267489</v>
      </c>
      <c r="K362" s="7">
        <v>52469000</v>
      </c>
      <c r="L362" s="11">
        <v>0.27942726511508403</v>
      </c>
      <c r="M362" s="11">
        <v>0.41231061163021421</v>
      </c>
      <c r="N362" s="11">
        <v>6.7519691437610371E-2</v>
      </c>
      <c r="O362" s="11">
        <v>8.5699736725208288E-3</v>
      </c>
      <c r="P362" s="11">
        <v>0.76782754185542945</v>
      </c>
      <c r="Q362" s="12">
        <v>0</v>
      </c>
      <c r="R362" s="12">
        <v>0</v>
      </c>
      <c r="S362" s="12">
        <v>3.3026930187348719E-3</v>
      </c>
      <c r="T362" s="7">
        <v>265049</v>
      </c>
      <c r="U362" s="7">
        <v>266391</v>
      </c>
      <c r="V362" s="7">
        <v>0</v>
      </c>
      <c r="W362" s="7">
        <v>266391</v>
      </c>
    </row>
    <row r="363" spans="1:23" x14ac:dyDescent="0.25">
      <c r="A363" s="6" t="s">
        <v>364</v>
      </c>
      <c r="B363" s="7">
        <f>VLOOKUP(A363,[1]pop!A$2:B$1500,2,FALSE)</f>
        <v>255</v>
      </c>
      <c r="C363" s="7">
        <v>134627</v>
      </c>
      <c r="D363" s="7">
        <v>134627</v>
      </c>
      <c r="E363" s="7">
        <v>0</v>
      </c>
      <c r="F363" s="7">
        <v>0</v>
      </c>
      <c r="G363" s="7">
        <v>0</v>
      </c>
      <c r="H363" s="7">
        <v>134627</v>
      </c>
      <c r="I363" s="7">
        <v>0</v>
      </c>
      <c r="J363" s="7">
        <v>6451</v>
      </c>
      <c r="K363" s="7">
        <v>12592800</v>
      </c>
      <c r="L363" s="11">
        <v>0.42913382902389563</v>
      </c>
      <c r="M363" s="11">
        <v>0.57937857933401171</v>
      </c>
      <c r="N363" s="11">
        <v>0.13630995268408269</v>
      </c>
      <c r="O363" s="11">
        <v>8.319282164796066E-4</v>
      </c>
      <c r="P363" s="11">
        <v>1.1456542892584698</v>
      </c>
      <c r="Q363" s="12">
        <v>0</v>
      </c>
      <c r="R363" s="12">
        <v>0</v>
      </c>
      <c r="S363" s="12">
        <v>1.7768089702051967E-3</v>
      </c>
      <c r="T363" s="7">
        <v>83747</v>
      </c>
      <c r="U363" s="7">
        <v>78000</v>
      </c>
      <c r="V363" s="7">
        <v>0</v>
      </c>
      <c r="W363" s="7">
        <v>78000</v>
      </c>
    </row>
    <row r="364" spans="1:23" x14ac:dyDescent="0.25">
      <c r="A364" s="6" t="s">
        <v>365</v>
      </c>
      <c r="B364" s="7">
        <f>VLOOKUP(A364,[1]pop!A$2:B$1500,2,FALSE)</f>
        <v>16028</v>
      </c>
      <c r="C364" s="7">
        <v>12057524</v>
      </c>
      <c r="D364" s="7">
        <v>12057524</v>
      </c>
      <c r="E364" s="7">
        <v>7236</v>
      </c>
      <c r="F364" s="7">
        <v>55247</v>
      </c>
      <c r="G364" s="7">
        <v>725761</v>
      </c>
      <c r="H364" s="7">
        <v>11269280</v>
      </c>
      <c r="I364" s="7">
        <v>2136060</v>
      </c>
      <c r="J364" s="7">
        <v>2424840</v>
      </c>
      <c r="K364" s="7">
        <v>1099739913</v>
      </c>
      <c r="L364" s="11">
        <v>0.52779485468459386</v>
      </c>
      <c r="M364" s="11">
        <v>0.77543898101742081</v>
      </c>
      <c r="N364" s="11">
        <v>0.11041406372013118</v>
      </c>
      <c r="O364" s="11">
        <v>1.2339918788068093E-2</v>
      </c>
      <c r="P364" s="11">
        <v>1.4259878182102141</v>
      </c>
      <c r="Q364" s="12">
        <v>0</v>
      </c>
      <c r="R364" s="12">
        <v>0</v>
      </c>
      <c r="S364" s="12">
        <v>8.9170174548352501E-4</v>
      </c>
      <c r="T364" s="7">
        <v>9315106</v>
      </c>
      <c r="U364" s="7">
        <v>10874699</v>
      </c>
      <c r="V364" s="7">
        <v>2136060</v>
      </c>
      <c r="W364" s="7">
        <v>8738639</v>
      </c>
    </row>
    <row r="365" spans="1:23" x14ac:dyDescent="0.25">
      <c r="A365" s="13" t="s">
        <v>366</v>
      </c>
      <c r="B365" s="7">
        <v>606</v>
      </c>
      <c r="C365" s="7">
        <v>454653</v>
      </c>
      <c r="D365" s="7">
        <v>454653</v>
      </c>
      <c r="E365" s="7">
        <v>0</v>
      </c>
      <c r="F365" s="7">
        <v>0</v>
      </c>
      <c r="G365" s="7">
        <v>0</v>
      </c>
      <c r="H365" s="7">
        <v>454653</v>
      </c>
      <c r="I365" s="7">
        <v>0</v>
      </c>
      <c r="J365" s="7">
        <v>77873</v>
      </c>
      <c r="K365" s="7">
        <v>36684925</v>
      </c>
      <c r="L365" s="11">
        <v>0.30361616441549927</v>
      </c>
      <c r="M365" s="11">
        <v>0.57591393876208885</v>
      </c>
      <c r="N365" s="11">
        <v>0.14713198857150397</v>
      </c>
      <c r="O365" s="11">
        <v>1.2998924454474072E-3</v>
      </c>
      <c r="P365" s="11">
        <v>1.0279619841945395</v>
      </c>
      <c r="Q365" s="12">
        <v>0</v>
      </c>
      <c r="R365" s="12">
        <v>0</v>
      </c>
      <c r="S365" s="12">
        <v>9.5794117065797465E-4</v>
      </c>
      <c r="T365" s="7">
        <v>170157</v>
      </c>
      <c r="U365" s="7">
        <v>261841</v>
      </c>
      <c r="V365" s="7">
        <v>0</v>
      </c>
      <c r="W365" s="7">
        <v>261841</v>
      </c>
    </row>
    <row r="366" spans="1:23" x14ac:dyDescent="0.25">
      <c r="A366" s="6" t="s">
        <v>367</v>
      </c>
      <c r="B366" s="7">
        <f>VLOOKUP(A366,[1]pop!A$2:B$1500,2,FALSE)</f>
        <v>24</v>
      </c>
      <c r="C366" s="7">
        <v>21872</v>
      </c>
      <c r="D366" s="7">
        <v>21872</v>
      </c>
      <c r="E366" s="7">
        <v>0</v>
      </c>
      <c r="F366" s="7">
        <v>0</v>
      </c>
      <c r="G366" s="7">
        <v>0</v>
      </c>
      <c r="H366" s="7">
        <v>21872</v>
      </c>
      <c r="I366" s="7">
        <v>0</v>
      </c>
      <c r="J366" s="7">
        <v>865</v>
      </c>
      <c r="K366" s="7">
        <v>1895700</v>
      </c>
      <c r="L366" s="11">
        <v>0.42076627651792248</v>
      </c>
      <c r="M366" s="11">
        <v>0.20345647403072423</v>
      </c>
      <c r="N366" s="11">
        <v>0.11882772494513533</v>
      </c>
      <c r="O366" s="11">
        <v>4.1148500365764448E-3</v>
      </c>
      <c r="P366" s="11">
        <v>0.74716532553035853</v>
      </c>
      <c r="Q366" s="12">
        <v>0</v>
      </c>
      <c r="R366" s="12">
        <v>0</v>
      </c>
      <c r="S366" s="12">
        <v>8.5245555731392093E-4</v>
      </c>
      <c r="T366" s="7">
        <v>5548</v>
      </c>
      <c r="U366" s="7">
        <v>4450</v>
      </c>
      <c r="V366" s="7">
        <v>0</v>
      </c>
      <c r="W366" s="7">
        <v>4450</v>
      </c>
    </row>
    <row r="367" spans="1:23" x14ac:dyDescent="0.25">
      <c r="A367" s="6" t="s">
        <v>368</v>
      </c>
      <c r="B367" s="7">
        <f>VLOOKUP(A367,[1]pop!A$2:B$1500,2,FALSE)</f>
        <v>673</v>
      </c>
      <c r="C367" s="7">
        <v>482718</v>
      </c>
      <c r="D367" s="7">
        <v>482718</v>
      </c>
      <c r="E367" s="7">
        <v>0</v>
      </c>
      <c r="F367" s="7">
        <v>0</v>
      </c>
      <c r="G367" s="7">
        <v>0</v>
      </c>
      <c r="H367" s="7">
        <v>482718</v>
      </c>
      <c r="I367" s="7">
        <v>0</v>
      </c>
      <c r="J367" s="7">
        <v>20054</v>
      </c>
      <c r="K367" s="7">
        <v>48503300</v>
      </c>
      <c r="L367" s="11">
        <v>0.17521824336362016</v>
      </c>
      <c r="M367" s="11">
        <v>0.29948955704987179</v>
      </c>
      <c r="N367" s="11">
        <v>0.33935962611711185</v>
      </c>
      <c r="O367" s="11">
        <v>1.1103791447594662E-3</v>
      </c>
      <c r="P367" s="11">
        <v>0.81517780567536324</v>
      </c>
      <c r="Q367" s="12">
        <v>0</v>
      </c>
      <c r="R367" s="12">
        <v>0</v>
      </c>
      <c r="S367" s="12">
        <v>2.8317042345572365E-3</v>
      </c>
      <c r="T367" s="7">
        <v>242381</v>
      </c>
      <c r="U367" s="7">
        <v>144569</v>
      </c>
      <c r="V367" s="7">
        <v>0</v>
      </c>
      <c r="W367" s="7">
        <v>144569</v>
      </c>
    </row>
    <row r="368" spans="1:23" x14ac:dyDescent="0.25">
      <c r="A368" s="6" t="s">
        <v>369</v>
      </c>
      <c r="B368" s="7">
        <f>VLOOKUP(A368,[1]pop!A$2:B$1500,2,FALSE)</f>
        <v>985</v>
      </c>
      <c r="C368" s="7">
        <v>774022</v>
      </c>
      <c r="D368" s="7">
        <v>774022</v>
      </c>
      <c r="E368" s="7">
        <v>0</v>
      </c>
      <c r="F368" s="7">
        <v>0</v>
      </c>
      <c r="G368" s="7">
        <v>136243</v>
      </c>
      <c r="H368" s="7">
        <v>637779</v>
      </c>
      <c r="I368" s="7">
        <v>607390</v>
      </c>
      <c r="J368" s="7">
        <v>486050</v>
      </c>
      <c r="K368" s="7">
        <v>49608600</v>
      </c>
      <c r="L368" s="11">
        <v>0.25609027578518578</v>
      </c>
      <c r="M368" s="11">
        <v>0.99255071113975213</v>
      </c>
      <c r="N368" s="11">
        <v>0.21363983448812207</v>
      </c>
      <c r="O368" s="11">
        <v>4.7453741813386768E-2</v>
      </c>
      <c r="P368" s="11">
        <v>1.5097345632264467</v>
      </c>
      <c r="Q368" s="12">
        <v>0</v>
      </c>
      <c r="R368" s="12">
        <v>0</v>
      </c>
      <c r="S368" s="12">
        <v>1.7808001032079115E-3</v>
      </c>
      <c r="T368" s="7">
        <v>208021</v>
      </c>
      <c r="U368" s="7">
        <v>1240418</v>
      </c>
      <c r="V368" s="7">
        <v>607390</v>
      </c>
      <c r="W368" s="7">
        <v>633028</v>
      </c>
    </row>
    <row r="369" spans="1:23" x14ac:dyDescent="0.25">
      <c r="A369" s="6" t="s">
        <v>370</v>
      </c>
      <c r="B369" s="7">
        <f>VLOOKUP(A369,[1]pop!A$2:B$1500,2,FALSE)</f>
        <v>1930</v>
      </c>
      <c r="C369" s="7">
        <v>2331983</v>
      </c>
      <c r="D369" s="7">
        <v>2331983</v>
      </c>
      <c r="E369" s="7">
        <v>0</v>
      </c>
      <c r="F369" s="7">
        <v>0</v>
      </c>
      <c r="G369" s="7">
        <v>0</v>
      </c>
      <c r="H369" s="7">
        <v>2331983</v>
      </c>
      <c r="I369" s="7">
        <v>0</v>
      </c>
      <c r="J369" s="7">
        <v>918700</v>
      </c>
      <c r="K369" s="7">
        <v>180685302</v>
      </c>
      <c r="L369" s="11">
        <v>0.43527675802096327</v>
      </c>
      <c r="M369" s="11">
        <v>0.47368269837301558</v>
      </c>
      <c r="N369" s="11">
        <v>0.1473557054232385</v>
      </c>
      <c r="O369" s="11">
        <v>1.583287699781688E-2</v>
      </c>
      <c r="P369" s="11">
        <v>1.0721480388150344</v>
      </c>
      <c r="Q369" s="12">
        <v>0</v>
      </c>
      <c r="R369" s="12">
        <v>0</v>
      </c>
      <c r="S369" s="12">
        <v>1.0206419557026282E-3</v>
      </c>
      <c r="T369" s="7">
        <v>450511</v>
      </c>
      <c r="U369" s="7">
        <v>1104620</v>
      </c>
      <c r="V369" s="7">
        <v>0</v>
      </c>
      <c r="W369" s="7">
        <v>1104620</v>
      </c>
    </row>
    <row r="370" spans="1:23" x14ac:dyDescent="0.25">
      <c r="A370" s="6" t="s">
        <v>371</v>
      </c>
      <c r="B370" s="7">
        <f>VLOOKUP(A370,[1]pop!A$2:B$1500,2,FALSE)</f>
        <v>215</v>
      </c>
      <c r="C370" s="7">
        <v>140228</v>
      </c>
      <c r="D370" s="7">
        <v>140228</v>
      </c>
      <c r="E370" s="7">
        <v>0</v>
      </c>
      <c r="F370" s="7">
        <v>6360</v>
      </c>
      <c r="G370" s="7">
        <v>0</v>
      </c>
      <c r="H370" s="7">
        <v>133868</v>
      </c>
      <c r="I370" s="7">
        <v>0</v>
      </c>
      <c r="J370" s="7">
        <v>19422</v>
      </c>
      <c r="K370" s="7">
        <v>13564400</v>
      </c>
      <c r="L370" s="11">
        <v>0.45210207069650699</v>
      </c>
      <c r="M370" s="11">
        <v>0.44820270714435118</v>
      </c>
      <c r="N370" s="11">
        <v>7.3109331580362744E-2</v>
      </c>
      <c r="O370" s="11">
        <v>3.800758956584098E-2</v>
      </c>
      <c r="P370" s="11">
        <v>1.0114216989870619</v>
      </c>
      <c r="Q370" s="12">
        <v>0</v>
      </c>
      <c r="R370" s="12">
        <v>0</v>
      </c>
      <c r="S370" s="12">
        <v>3.6182949485417709E-3</v>
      </c>
      <c r="T370" s="7">
        <v>54370</v>
      </c>
      <c r="U370" s="7">
        <v>60000</v>
      </c>
      <c r="V370" s="7">
        <v>0</v>
      </c>
      <c r="W370" s="7">
        <v>60000</v>
      </c>
    </row>
    <row r="371" spans="1:23" x14ac:dyDescent="0.25">
      <c r="A371" s="6" t="s">
        <v>372</v>
      </c>
      <c r="B371" s="7">
        <f>VLOOKUP(A371,[1]pop!A$2:B$1500,2,FALSE)</f>
        <v>706</v>
      </c>
      <c r="C371" s="7">
        <v>601149</v>
      </c>
      <c r="D371" s="7">
        <v>601149</v>
      </c>
      <c r="E371" s="7">
        <v>0</v>
      </c>
      <c r="F371" s="7">
        <v>0</v>
      </c>
      <c r="G371" s="7">
        <v>0</v>
      </c>
      <c r="H371" s="7">
        <v>601149</v>
      </c>
      <c r="I371" s="7">
        <v>0</v>
      </c>
      <c r="J371" s="7">
        <v>90340</v>
      </c>
      <c r="K371" s="7">
        <v>52600300</v>
      </c>
      <c r="L371" s="11">
        <v>0.37510500724446016</v>
      </c>
      <c r="M371" s="11">
        <v>0.32439378590000151</v>
      </c>
      <c r="N371" s="11">
        <v>5.3979961706665067E-2</v>
      </c>
      <c r="O371" s="11">
        <v>4.5895443558918005E-3</v>
      </c>
      <c r="P371" s="11">
        <v>0.75806829920701846</v>
      </c>
      <c r="Q371" s="12">
        <v>0</v>
      </c>
      <c r="R371" s="12">
        <v>0</v>
      </c>
      <c r="S371" s="12">
        <v>3.4961017332600765E-3</v>
      </c>
      <c r="T371" s="7">
        <v>233833</v>
      </c>
      <c r="U371" s="7">
        <v>195009</v>
      </c>
      <c r="V371" s="7">
        <v>0</v>
      </c>
      <c r="W371" s="7">
        <v>195009</v>
      </c>
    </row>
    <row r="372" spans="1:23" x14ac:dyDescent="0.25">
      <c r="A372" s="6" t="s">
        <v>373</v>
      </c>
      <c r="B372" s="7">
        <f>VLOOKUP(A372,[1]pop!A$2:B$1500,2,FALSE)</f>
        <v>540</v>
      </c>
      <c r="C372" s="7">
        <v>364338</v>
      </c>
      <c r="D372" s="7">
        <v>364338</v>
      </c>
      <c r="E372" s="7">
        <v>0</v>
      </c>
      <c r="F372" s="7">
        <v>0</v>
      </c>
      <c r="G372" s="7">
        <v>0</v>
      </c>
      <c r="H372" s="7">
        <v>364338</v>
      </c>
      <c r="I372" s="7">
        <v>0</v>
      </c>
      <c r="J372" s="7">
        <v>6086</v>
      </c>
      <c r="K372" s="7">
        <v>37778650</v>
      </c>
      <c r="L372" s="11">
        <v>0.45890354560874791</v>
      </c>
      <c r="M372" s="11">
        <v>0.96380009771146569</v>
      </c>
      <c r="N372" s="11">
        <v>0.23802897309641047</v>
      </c>
      <c r="O372" s="11">
        <v>0</v>
      </c>
      <c r="P372" s="11">
        <v>1.6607326164166241</v>
      </c>
      <c r="Q372" s="12">
        <v>0</v>
      </c>
      <c r="R372" s="12">
        <v>0</v>
      </c>
      <c r="S372" s="12">
        <v>2.2128900847436317E-3</v>
      </c>
      <c r="T372" s="7">
        <v>198234</v>
      </c>
      <c r="U372" s="7">
        <v>351149</v>
      </c>
      <c r="V372" s="7">
        <v>0</v>
      </c>
      <c r="W372" s="7">
        <v>351149</v>
      </c>
    </row>
    <row r="373" spans="1:23" x14ac:dyDescent="0.25">
      <c r="A373" s="6" t="s">
        <v>374</v>
      </c>
      <c r="B373" s="7">
        <f>VLOOKUP(A373,[1]pop!A$2:B$1500,2,FALSE)</f>
        <v>740</v>
      </c>
      <c r="C373" s="7">
        <v>695724</v>
      </c>
      <c r="D373" s="7">
        <v>695724</v>
      </c>
      <c r="E373" s="7">
        <v>0</v>
      </c>
      <c r="F373" s="7">
        <v>22826</v>
      </c>
      <c r="G373" s="7">
        <v>0</v>
      </c>
      <c r="H373" s="7">
        <v>672898</v>
      </c>
      <c r="I373" s="7">
        <v>0</v>
      </c>
      <c r="J373" s="7">
        <v>96980</v>
      </c>
      <c r="K373" s="7">
        <v>66729400</v>
      </c>
      <c r="L373" s="11">
        <v>0.39506136145448495</v>
      </c>
      <c r="M373" s="11">
        <v>0.37152733400901772</v>
      </c>
      <c r="N373" s="11">
        <v>0.18085802008625379</v>
      </c>
      <c r="O373" s="11">
        <v>3.1119129496595325E-3</v>
      </c>
      <c r="P373" s="11">
        <v>0.95055862849941586</v>
      </c>
      <c r="Q373" s="12">
        <v>0</v>
      </c>
      <c r="R373" s="12">
        <v>0</v>
      </c>
      <c r="S373" s="12">
        <v>1.8197226409948238E-3</v>
      </c>
      <c r="T373" s="7">
        <v>255795</v>
      </c>
      <c r="U373" s="7">
        <v>250000</v>
      </c>
      <c r="V373" s="7">
        <v>0</v>
      </c>
      <c r="W373" s="7">
        <v>250000</v>
      </c>
    </row>
    <row r="374" spans="1:23" x14ac:dyDescent="0.25">
      <c r="A374" s="6" t="s">
        <v>375</v>
      </c>
      <c r="B374" s="7">
        <f>VLOOKUP(A374,[1]pop!A$2:B$1500,2,FALSE)</f>
        <v>168</v>
      </c>
      <c r="C374" s="7">
        <v>112919</v>
      </c>
      <c r="D374" s="7">
        <v>112919</v>
      </c>
      <c r="E374" s="7">
        <v>0</v>
      </c>
      <c r="F374" s="7">
        <v>0</v>
      </c>
      <c r="G374" s="7">
        <v>0</v>
      </c>
      <c r="H374" s="7">
        <v>112919</v>
      </c>
      <c r="I374" s="7">
        <v>0</v>
      </c>
      <c r="J374" s="7">
        <v>32876</v>
      </c>
      <c r="K374" s="7">
        <v>9029600</v>
      </c>
      <c r="L374" s="11">
        <v>0.30294281741779505</v>
      </c>
      <c r="M374" s="11">
        <v>0.46312843719834573</v>
      </c>
      <c r="N374" s="11">
        <v>0.10508417538235372</v>
      </c>
      <c r="O374" s="11">
        <v>1.0715645728353953E-3</v>
      </c>
      <c r="P374" s="11">
        <v>0.87222699457132991</v>
      </c>
      <c r="Q374" s="12">
        <v>0</v>
      </c>
      <c r="R374" s="12">
        <v>0</v>
      </c>
      <c r="S374" s="12">
        <v>1.556879595995393E-3</v>
      </c>
      <c r="T374" s="7">
        <v>47084</v>
      </c>
      <c r="U374" s="7">
        <v>52296</v>
      </c>
      <c r="V374" s="7">
        <v>0</v>
      </c>
      <c r="W374" s="7">
        <v>52296</v>
      </c>
    </row>
    <row r="375" spans="1:23" x14ac:dyDescent="0.25">
      <c r="A375" s="6" t="s">
        <v>376</v>
      </c>
      <c r="B375" s="7">
        <f>VLOOKUP(A375,[1]pop!A$2:B$1500,2,FALSE)</f>
        <v>314</v>
      </c>
      <c r="C375" s="7">
        <v>156309</v>
      </c>
      <c r="D375" s="7">
        <v>156309</v>
      </c>
      <c r="E375" s="7">
        <v>0</v>
      </c>
      <c r="F375" s="7">
        <v>0</v>
      </c>
      <c r="G375" s="7">
        <v>0</v>
      </c>
      <c r="H375" s="7">
        <v>156309</v>
      </c>
      <c r="I375" s="7">
        <v>0</v>
      </c>
      <c r="J375" s="7">
        <v>8482</v>
      </c>
      <c r="K375" s="7">
        <v>16084400</v>
      </c>
      <c r="L375" s="11">
        <v>0.49113614699089625</v>
      </c>
      <c r="M375" s="11">
        <v>0.87906006691873151</v>
      </c>
      <c r="N375" s="11">
        <v>0.19810119698801731</v>
      </c>
      <c r="O375" s="11">
        <v>7.0117523623079922E-3</v>
      </c>
      <c r="P375" s="11">
        <v>1.575309163259953</v>
      </c>
      <c r="Q375" s="12">
        <v>0</v>
      </c>
      <c r="R375" s="12">
        <v>0</v>
      </c>
      <c r="S375" s="12">
        <v>2.3831787321877099E-3</v>
      </c>
      <c r="T375" s="7">
        <v>77156</v>
      </c>
      <c r="U375" s="7">
        <v>137405</v>
      </c>
      <c r="V375" s="7">
        <v>0</v>
      </c>
      <c r="W375" s="7">
        <v>137405</v>
      </c>
    </row>
    <row r="376" spans="1:23" x14ac:dyDescent="0.25">
      <c r="A376" s="6" t="s">
        <v>377</v>
      </c>
      <c r="B376" s="7">
        <f>VLOOKUP(A376,[1]pop!A$2:B$1500,2,FALSE)</f>
        <v>86</v>
      </c>
      <c r="C376" s="7">
        <v>330678</v>
      </c>
      <c r="D376" s="7">
        <v>330678</v>
      </c>
      <c r="E376" s="7">
        <v>0</v>
      </c>
      <c r="F376" s="7">
        <v>0</v>
      </c>
      <c r="G376" s="7">
        <v>0</v>
      </c>
      <c r="H376" s="7">
        <v>330678</v>
      </c>
      <c r="I376" s="7">
        <v>0</v>
      </c>
      <c r="J376" s="7">
        <v>265140</v>
      </c>
      <c r="K376" s="7">
        <v>17585100</v>
      </c>
      <c r="L376" s="11">
        <v>0.38053937667458976</v>
      </c>
      <c r="M376" s="11">
        <v>0.55688010693181889</v>
      </c>
      <c r="N376" s="11">
        <v>0.22650130943092675</v>
      </c>
      <c r="O376" s="11">
        <v>1.6299844561779131E-2</v>
      </c>
      <c r="P376" s="11">
        <v>1.1802206375991147</v>
      </c>
      <c r="Q376" s="12">
        <v>0</v>
      </c>
      <c r="R376" s="12">
        <v>0</v>
      </c>
      <c r="S376" s="12">
        <v>1.7270871362687729E-3</v>
      </c>
      <c r="T376" s="7">
        <v>1235</v>
      </c>
      <c r="U376" s="7">
        <v>184148</v>
      </c>
      <c r="V376" s="7">
        <v>0</v>
      </c>
      <c r="W376" s="7">
        <v>184148</v>
      </c>
    </row>
    <row r="377" spans="1:23" x14ac:dyDescent="0.25">
      <c r="A377" s="6" t="s">
        <v>378</v>
      </c>
      <c r="B377" s="7">
        <f>VLOOKUP(A377,[1]pop!A$2:B$1500,2,FALSE)</f>
        <v>84</v>
      </c>
      <c r="C377" s="7">
        <v>38231</v>
      </c>
      <c r="D377" s="7">
        <v>38231</v>
      </c>
      <c r="E377" s="7">
        <v>0</v>
      </c>
      <c r="F377" s="7">
        <v>0</v>
      </c>
      <c r="G377" s="7">
        <v>0</v>
      </c>
      <c r="H377" s="7">
        <v>38231</v>
      </c>
      <c r="I377" s="7">
        <v>0</v>
      </c>
      <c r="J377" s="7">
        <v>2802</v>
      </c>
      <c r="K377" s="7">
        <v>3687600</v>
      </c>
      <c r="L377" s="11">
        <v>0.22806099761973267</v>
      </c>
      <c r="M377" s="11">
        <v>0.18312364311684234</v>
      </c>
      <c r="N377" s="11">
        <v>0.22657006094530616</v>
      </c>
      <c r="O377" s="11">
        <v>4.6689859014935525E-2</v>
      </c>
      <c r="P377" s="11">
        <v>0.6844445606968167</v>
      </c>
      <c r="Q377" s="12">
        <v>0</v>
      </c>
      <c r="R377" s="12">
        <v>0</v>
      </c>
      <c r="S377" s="12">
        <v>2.5244061178001953E-3</v>
      </c>
      <c r="T377" s="7">
        <v>23872</v>
      </c>
      <c r="U377" s="7">
        <v>7001</v>
      </c>
      <c r="V377" s="7">
        <v>0</v>
      </c>
      <c r="W377" s="7">
        <v>7001</v>
      </c>
    </row>
    <row r="378" spans="1:23" x14ac:dyDescent="0.25">
      <c r="A378" s="6" t="s">
        <v>379</v>
      </c>
      <c r="B378" s="7">
        <f>VLOOKUP(A378,[1]pop!A$2:B$1500,2,FALSE)</f>
        <v>18441</v>
      </c>
      <c r="C378" s="7">
        <v>36496347</v>
      </c>
      <c r="D378" s="7">
        <v>36496347</v>
      </c>
      <c r="E378" s="7">
        <v>0</v>
      </c>
      <c r="F378" s="7">
        <v>3122614</v>
      </c>
      <c r="G378" s="7">
        <v>4176778</v>
      </c>
      <c r="H378" s="7">
        <v>29196955</v>
      </c>
      <c r="I378" s="7">
        <v>3529774</v>
      </c>
      <c r="J378" s="7">
        <v>12713844</v>
      </c>
      <c r="K378" s="7">
        <v>2814744700</v>
      </c>
      <c r="L378" s="11">
        <v>0.34680873399297973</v>
      </c>
      <c r="M378" s="11">
        <v>0.5998384078065675</v>
      </c>
      <c r="N378" s="11">
        <v>0.26951313929825904</v>
      </c>
      <c r="O378" s="11">
        <v>9.2809986520854662E-2</v>
      </c>
      <c r="P378" s="11">
        <v>1.308970267618661</v>
      </c>
      <c r="Q378" s="12">
        <v>0</v>
      </c>
      <c r="R378" s="12">
        <v>0</v>
      </c>
      <c r="S378" s="12">
        <v>1.3836789531924511E-3</v>
      </c>
      <c r="T378" s="7">
        <v>1081012</v>
      </c>
      <c r="U378" s="7">
        <v>21043229</v>
      </c>
      <c r="V378" s="7">
        <v>3529774</v>
      </c>
      <c r="W378" s="7">
        <v>17513455</v>
      </c>
    </row>
    <row r="379" spans="1:23" x14ac:dyDescent="0.25">
      <c r="A379" s="6" t="s">
        <v>380</v>
      </c>
      <c r="B379" s="7">
        <f>VLOOKUP(A379,[1]pop!A$2:B$1500,2,FALSE)</f>
        <v>978</v>
      </c>
      <c r="C379" s="7">
        <v>701280</v>
      </c>
      <c r="D379" s="7">
        <v>701280</v>
      </c>
      <c r="E379" s="7">
        <v>0</v>
      </c>
      <c r="F379" s="7">
        <v>10282</v>
      </c>
      <c r="G379" s="7">
        <v>0</v>
      </c>
      <c r="H379" s="7">
        <v>690998</v>
      </c>
      <c r="I379" s="7">
        <v>0</v>
      </c>
      <c r="J379" s="7">
        <v>130349</v>
      </c>
      <c r="K379" s="7">
        <v>67553870</v>
      </c>
      <c r="L379" s="11">
        <v>0.4724442038906046</v>
      </c>
      <c r="M379" s="11">
        <v>0.8426898485957991</v>
      </c>
      <c r="N379" s="11">
        <v>7.6509628103120411E-2</v>
      </c>
      <c r="O379" s="11">
        <v>0</v>
      </c>
      <c r="P379" s="11">
        <v>1.391643680589524</v>
      </c>
      <c r="Q379" s="12">
        <v>0</v>
      </c>
      <c r="R379" s="12">
        <v>0</v>
      </c>
      <c r="S379" s="12">
        <v>4.7923975339976823E-3</v>
      </c>
      <c r="T379" s="7">
        <v>410789</v>
      </c>
      <c r="U379" s="7">
        <v>582297</v>
      </c>
      <c r="V379" s="7">
        <v>0</v>
      </c>
      <c r="W379" s="7">
        <v>582297</v>
      </c>
    </row>
    <row r="380" spans="1:23" x14ac:dyDescent="0.25">
      <c r="A380" s="6" t="s">
        <v>381</v>
      </c>
      <c r="B380" s="7">
        <f>VLOOKUP(A380,[1]pop!A$2:B$1500,2,FALSE)</f>
        <v>2180</v>
      </c>
      <c r="C380" s="7">
        <v>2974930</v>
      </c>
      <c r="D380" s="7">
        <v>2974930</v>
      </c>
      <c r="E380" s="7">
        <v>0</v>
      </c>
      <c r="F380" s="7">
        <v>385434</v>
      </c>
      <c r="G380" s="7">
        <v>0</v>
      </c>
      <c r="H380" s="7">
        <v>2589496</v>
      </c>
      <c r="I380" s="7">
        <v>0</v>
      </c>
      <c r="J380" s="7">
        <v>740742</v>
      </c>
      <c r="K380" s="7">
        <v>255964610</v>
      </c>
      <c r="L380" s="11">
        <v>0.33730772320173502</v>
      </c>
      <c r="M380" s="11">
        <v>0.57926561771093676</v>
      </c>
      <c r="N380" s="11">
        <v>0.24555782283502273</v>
      </c>
      <c r="O380" s="11">
        <v>0</v>
      </c>
      <c r="P380" s="11">
        <v>1.1621311637476945</v>
      </c>
      <c r="Q380" s="12">
        <v>0</v>
      </c>
      <c r="R380" s="12">
        <v>0</v>
      </c>
      <c r="S380" s="12">
        <v>1.6111602303146516E-3</v>
      </c>
      <c r="T380" s="7">
        <v>689047</v>
      </c>
      <c r="U380" s="7">
        <v>1500006</v>
      </c>
      <c r="V380" s="7">
        <v>0</v>
      </c>
      <c r="W380" s="7">
        <v>1500006</v>
      </c>
    </row>
    <row r="381" spans="1:23" x14ac:dyDescent="0.25">
      <c r="A381" s="6" t="s">
        <v>382</v>
      </c>
      <c r="B381" s="7">
        <f>VLOOKUP(A381,[1]pop!A$2:B$1500,2,FALSE)</f>
        <v>1997</v>
      </c>
      <c r="C381" s="7">
        <v>2142170</v>
      </c>
      <c r="D381" s="7">
        <v>2142170</v>
      </c>
      <c r="E381" s="7">
        <v>0</v>
      </c>
      <c r="F381" s="7">
        <v>0</v>
      </c>
      <c r="G381" s="7">
        <v>236951</v>
      </c>
      <c r="H381" s="7">
        <v>1905219</v>
      </c>
      <c r="I381" s="7">
        <v>224263</v>
      </c>
      <c r="J381" s="7">
        <v>550563</v>
      </c>
      <c r="K381" s="7">
        <v>157731673</v>
      </c>
      <c r="L381" s="11">
        <v>0.57398125884740814</v>
      </c>
      <c r="M381" s="11">
        <v>0.84554269089275302</v>
      </c>
      <c r="N381" s="11">
        <v>0.18681107001347352</v>
      </c>
      <c r="O381" s="11">
        <v>1.0470187416774659E-2</v>
      </c>
      <c r="P381" s="11">
        <v>1.6168052071704093</v>
      </c>
      <c r="Q381" s="12">
        <v>0</v>
      </c>
      <c r="R381" s="12">
        <v>0</v>
      </c>
      <c r="S381" s="12">
        <v>1.1267172700311116E-3</v>
      </c>
      <c r="T381" s="7">
        <v>525250</v>
      </c>
      <c r="U381" s="7">
        <v>1835207</v>
      </c>
      <c r="V381" s="7">
        <v>224263</v>
      </c>
      <c r="W381" s="7">
        <v>1610944</v>
      </c>
    </row>
    <row r="382" spans="1:23" x14ac:dyDescent="0.25">
      <c r="A382" s="6" t="s">
        <v>383</v>
      </c>
      <c r="B382" s="7">
        <f>VLOOKUP(A382,[1]pop!A$2:B$1500,2,FALSE)</f>
        <v>17044</v>
      </c>
      <c r="C382" s="7">
        <v>33271078</v>
      </c>
      <c r="D382" s="7">
        <v>33271078</v>
      </c>
      <c r="E382" s="7">
        <v>103</v>
      </c>
      <c r="F382" s="7">
        <v>0</v>
      </c>
      <c r="G382" s="7">
        <v>1516901</v>
      </c>
      <c r="H382" s="7">
        <v>31754074</v>
      </c>
      <c r="I382" s="7">
        <v>2475640</v>
      </c>
      <c r="J382" s="7">
        <v>4185719</v>
      </c>
      <c r="K382" s="7">
        <v>2990686300</v>
      </c>
      <c r="L382" s="11">
        <v>0.2199127267890098</v>
      </c>
      <c r="M382" s="11">
        <v>0.35999664169076384</v>
      </c>
      <c r="N382" s="11">
        <v>0.31377687159134288</v>
      </c>
      <c r="O382" s="11">
        <v>3.6778241431319962E-2</v>
      </c>
      <c r="P382" s="11">
        <v>0.93046448150243644</v>
      </c>
      <c r="Q382" s="12">
        <v>2.3479226156217051E-5</v>
      </c>
      <c r="R382" s="12">
        <v>0</v>
      </c>
      <c r="S382" s="12">
        <v>1.6110516171488798E-3</v>
      </c>
      <c r="T382" s="7">
        <v>0</v>
      </c>
      <c r="U382" s="7">
        <v>13907005</v>
      </c>
      <c r="V382" s="7">
        <v>2475645</v>
      </c>
      <c r="W382" s="7">
        <v>11431360</v>
      </c>
    </row>
    <row r="383" spans="1:23" x14ac:dyDescent="0.25">
      <c r="A383" s="6" t="s">
        <v>384</v>
      </c>
      <c r="B383" s="7">
        <f>VLOOKUP(A383,[1]pop!A$2:B$1500,2,FALSE)</f>
        <v>47</v>
      </c>
      <c r="C383" s="7">
        <v>17419</v>
      </c>
      <c r="D383" s="7">
        <v>17419</v>
      </c>
      <c r="E383" s="7">
        <v>0</v>
      </c>
      <c r="F383" s="7">
        <v>0</v>
      </c>
      <c r="G383" s="7">
        <v>0</v>
      </c>
      <c r="H383" s="7">
        <v>17419</v>
      </c>
      <c r="I383" s="7">
        <v>0</v>
      </c>
      <c r="J383" s="7">
        <v>4998</v>
      </c>
      <c r="K383" s="7">
        <v>1556900</v>
      </c>
      <c r="L383" s="11">
        <v>0.31413973247603194</v>
      </c>
      <c r="M383" s="11">
        <v>0.20322636201848557</v>
      </c>
      <c r="N383" s="11">
        <v>5.0462139043573107E-2</v>
      </c>
      <c r="O383" s="11">
        <v>3.7200757793214308E-2</v>
      </c>
      <c r="P383" s="11">
        <v>0.60502899133130494</v>
      </c>
      <c r="Q383" s="12">
        <v>0</v>
      </c>
      <c r="R383" s="12">
        <v>0</v>
      </c>
      <c r="S383" s="12">
        <v>1.8697411522898067E-3</v>
      </c>
      <c r="T383" s="7">
        <v>12500</v>
      </c>
      <c r="U383" s="7">
        <v>3540</v>
      </c>
      <c r="V383" s="7">
        <v>0</v>
      </c>
      <c r="W383" s="7">
        <v>3540</v>
      </c>
    </row>
    <row r="384" spans="1:23" x14ac:dyDescent="0.25">
      <c r="A384" s="6" t="s">
        <v>385</v>
      </c>
      <c r="B384" s="7">
        <f>VLOOKUP(A384,[1]pop!A$2:B$1500,2,FALSE)</f>
        <v>14828</v>
      </c>
      <c r="C384" s="7">
        <v>16550889</v>
      </c>
      <c r="D384" s="7">
        <v>16550889</v>
      </c>
      <c r="E384" s="7">
        <v>0</v>
      </c>
      <c r="F384" s="7">
        <v>294238</v>
      </c>
      <c r="G384" s="7">
        <v>0</v>
      </c>
      <c r="H384" s="7">
        <v>16256651</v>
      </c>
      <c r="I384" s="7">
        <v>0</v>
      </c>
      <c r="J384" s="7">
        <v>3483177</v>
      </c>
      <c r="K384" s="7">
        <v>1475910703</v>
      </c>
      <c r="L384" s="11">
        <v>0.47194585157791724</v>
      </c>
      <c r="M384" s="11">
        <v>0.5435283687888729</v>
      </c>
      <c r="N384" s="11">
        <v>0.24087002913453701</v>
      </c>
      <c r="O384" s="11">
        <v>2.8613273422674817E-2</v>
      </c>
      <c r="P384" s="11">
        <v>1.2849575229240018</v>
      </c>
      <c r="Q384" s="12">
        <v>0</v>
      </c>
      <c r="R384" s="12">
        <v>0</v>
      </c>
      <c r="S384" s="12">
        <v>1.5617794459479573E-3</v>
      </c>
      <c r="T384" s="7">
        <v>3097925</v>
      </c>
      <c r="U384" s="7">
        <v>8835951</v>
      </c>
      <c r="V384" s="7">
        <v>0</v>
      </c>
      <c r="W384" s="7">
        <v>8835951</v>
      </c>
    </row>
    <row r="385" spans="1:23" x14ac:dyDescent="0.25">
      <c r="A385" s="6" t="s">
        <v>386</v>
      </c>
      <c r="B385" s="7">
        <f>VLOOKUP(A385,[1]pop!A$2:B$1500,2,FALSE)</f>
        <v>73</v>
      </c>
      <c r="C385" s="7">
        <v>44858</v>
      </c>
      <c r="D385" s="7">
        <v>44858</v>
      </c>
      <c r="E385" s="7">
        <v>0</v>
      </c>
      <c r="F385" s="7">
        <v>0</v>
      </c>
      <c r="G385" s="7">
        <v>0</v>
      </c>
      <c r="H385" s="7">
        <v>44858</v>
      </c>
      <c r="I385" s="7">
        <v>0</v>
      </c>
      <c r="J385" s="7">
        <v>6410</v>
      </c>
      <c r="K385" s="7">
        <v>3822600</v>
      </c>
      <c r="L385" s="11">
        <v>0.29058361942128497</v>
      </c>
      <c r="M385" s="11">
        <v>0.78023986802799949</v>
      </c>
      <c r="N385" s="11">
        <v>9.2469570645146909E-2</v>
      </c>
      <c r="O385" s="11">
        <v>1.0700432475812564E-3</v>
      </c>
      <c r="P385" s="11">
        <v>1.1643631013420124</v>
      </c>
      <c r="Q385" s="12">
        <v>0</v>
      </c>
      <c r="R385" s="12">
        <v>0</v>
      </c>
      <c r="S385" s="12">
        <v>1.5567938052634333E-3</v>
      </c>
      <c r="T385" s="7">
        <v>14938</v>
      </c>
      <c r="U385" s="7">
        <v>35000</v>
      </c>
      <c r="V385" s="7">
        <v>0</v>
      </c>
      <c r="W385" s="7">
        <v>35000</v>
      </c>
    </row>
    <row r="386" spans="1:23" x14ac:dyDescent="0.25">
      <c r="A386" s="6" t="s">
        <v>387</v>
      </c>
      <c r="B386" s="7">
        <f>VLOOKUP(A386,[1]pop!A$2:B$1500,2,FALSE)</f>
        <v>3916</v>
      </c>
      <c r="C386" s="7">
        <v>12066197</v>
      </c>
      <c r="D386" s="7">
        <v>12066197</v>
      </c>
      <c r="E386" s="7">
        <v>0</v>
      </c>
      <c r="F386" s="7">
        <v>0</v>
      </c>
      <c r="G386" s="7">
        <v>272172</v>
      </c>
      <c r="H386" s="7">
        <v>11794025</v>
      </c>
      <c r="I386" s="7">
        <v>334446</v>
      </c>
      <c r="J386" s="7">
        <v>859357</v>
      </c>
      <c r="K386" s="7">
        <v>986122600</v>
      </c>
      <c r="L386" s="11">
        <v>0.34679916313557074</v>
      </c>
      <c r="M386" s="11">
        <v>0.32212692443843388</v>
      </c>
      <c r="N386" s="11">
        <v>0.21398614976651312</v>
      </c>
      <c r="O386" s="11">
        <v>6.0180133584590505E-2</v>
      </c>
      <c r="P386" s="11">
        <v>0.94309237092510823</v>
      </c>
      <c r="Q386" s="12">
        <v>0</v>
      </c>
      <c r="R386" s="12">
        <v>0</v>
      </c>
      <c r="S386" s="12">
        <v>1.6277032896315326E-3</v>
      </c>
      <c r="T386" s="7">
        <v>0</v>
      </c>
      <c r="U386" s="7">
        <v>4133619</v>
      </c>
      <c r="V386" s="7">
        <v>334446</v>
      </c>
      <c r="W386" s="7">
        <v>3799173</v>
      </c>
    </row>
    <row r="387" spans="1:23" x14ac:dyDescent="0.25">
      <c r="A387" s="6" t="s">
        <v>388</v>
      </c>
      <c r="B387" s="7">
        <f>VLOOKUP(A387,[1]pop!A$2:B$1500,2,FALSE)</f>
        <v>5637</v>
      </c>
      <c r="C387" s="7">
        <v>4191280</v>
      </c>
      <c r="D387" s="7">
        <v>4191280</v>
      </c>
      <c r="E387" s="7">
        <v>0</v>
      </c>
      <c r="F387" s="7">
        <v>0</v>
      </c>
      <c r="G387" s="7">
        <v>0</v>
      </c>
      <c r="H387" s="7">
        <v>4191280</v>
      </c>
      <c r="I387" s="7">
        <v>0</v>
      </c>
      <c r="J387" s="7">
        <v>1387657</v>
      </c>
      <c r="K387" s="7">
        <v>374000610</v>
      </c>
      <c r="L387" s="11">
        <v>0.35543056059246819</v>
      </c>
      <c r="M387" s="11">
        <v>0.93549154434922033</v>
      </c>
      <c r="N387" s="11">
        <v>9.6341928957263651E-2</v>
      </c>
      <c r="O387" s="11">
        <v>4.0200129793285105E-3</v>
      </c>
      <c r="P387" s="11">
        <v>1.3912840468782806</v>
      </c>
      <c r="Q387" s="12">
        <v>0</v>
      </c>
      <c r="R387" s="12">
        <v>0</v>
      </c>
      <c r="S387" s="12">
        <v>1.8471948481581354E-3</v>
      </c>
      <c r="T387" s="7">
        <v>4931907</v>
      </c>
      <c r="U387" s="7">
        <v>3920907</v>
      </c>
      <c r="V387" s="7">
        <v>0</v>
      </c>
      <c r="W387" s="7">
        <v>3920907</v>
      </c>
    </row>
    <row r="388" spans="1:23" x14ac:dyDescent="0.25">
      <c r="A388" s="6" t="s">
        <v>389</v>
      </c>
      <c r="B388" s="7">
        <f>VLOOKUP(A388,[1]pop!A$2:B$1500,2,FALSE)</f>
        <v>36219</v>
      </c>
      <c r="C388" s="7">
        <v>64068774</v>
      </c>
      <c r="D388" s="7">
        <v>64068774</v>
      </c>
      <c r="E388" s="7">
        <v>0</v>
      </c>
      <c r="F388" s="7">
        <v>0</v>
      </c>
      <c r="G388" s="7">
        <v>4842992</v>
      </c>
      <c r="H388" s="7">
        <v>59225782</v>
      </c>
      <c r="I388" s="7">
        <v>6242501</v>
      </c>
      <c r="J388" s="7">
        <v>12707868</v>
      </c>
      <c r="K388" s="7">
        <v>5526582462</v>
      </c>
      <c r="L388" s="11">
        <v>0.18330131968540322</v>
      </c>
      <c r="M388" s="11">
        <v>0.50257107622487784</v>
      </c>
      <c r="N388" s="11">
        <v>0.2096118038593395</v>
      </c>
      <c r="O388" s="11">
        <v>2.9945792864330606E-2</v>
      </c>
      <c r="P388" s="11">
        <v>0.9254299926339512</v>
      </c>
      <c r="Q388" s="12">
        <v>0</v>
      </c>
      <c r="R388" s="12">
        <v>0</v>
      </c>
      <c r="S388" s="12">
        <v>1.632552316379424E-3</v>
      </c>
      <c r="T388" s="7">
        <v>0</v>
      </c>
      <c r="U388" s="7">
        <v>36007666</v>
      </c>
      <c r="V388" s="7">
        <v>6242501</v>
      </c>
      <c r="W388" s="7">
        <v>29765165</v>
      </c>
    </row>
    <row r="389" spans="1:23" x14ac:dyDescent="0.25">
      <c r="A389" s="6" t="s">
        <v>390</v>
      </c>
      <c r="B389" s="7">
        <f>VLOOKUP(A389,[1]pop!A$2:B$1500,2,FALSE)</f>
        <v>164</v>
      </c>
      <c r="C389" s="7">
        <v>80489</v>
      </c>
      <c r="D389" s="7">
        <v>80489</v>
      </c>
      <c r="E389" s="7">
        <v>0</v>
      </c>
      <c r="F389" s="7">
        <v>0</v>
      </c>
      <c r="G389" s="7">
        <v>0</v>
      </c>
      <c r="H389" s="7">
        <v>80489</v>
      </c>
      <c r="I389" s="7">
        <v>0</v>
      </c>
      <c r="J389" s="7">
        <v>490</v>
      </c>
      <c r="K389" s="7">
        <v>7523100</v>
      </c>
      <c r="L389" s="11">
        <v>0.18700692020027582</v>
      </c>
      <c r="M389" s="11">
        <v>0.724956205195741</v>
      </c>
      <c r="N389" s="11">
        <v>6.0940004224179702E-2</v>
      </c>
      <c r="O389" s="11">
        <v>1.0187727515561132E-3</v>
      </c>
      <c r="P389" s="11">
        <v>0.97392190237175258</v>
      </c>
      <c r="Q389" s="12">
        <v>0</v>
      </c>
      <c r="R389" s="12">
        <v>0</v>
      </c>
      <c r="S389" s="12">
        <v>1.9724581621937765E-3</v>
      </c>
      <c r="T389" s="7">
        <v>45010</v>
      </c>
      <c r="U389" s="7">
        <v>58351</v>
      </c>
      <c r="V389" s="7">
        <v>0</v>
      </c>
      <c r="W389" s="7">
        <v>58351</v>
      </c>
    </row>
    <row r="390" spans="1:23" x14ac:dyDescent="0.25">
      <c r="A390" s="6" t="s">
        <v>391</v>
      </c>
      <c r="B390" s="7">
        <f>VLOOKUP(A390,[1]pop!A$2:B$1500,2,FALSE)</f>
        <v>108</v>
      </c>
      <c r="C390" s="7">
        <v>82430</v>
      </c>
      <c r="D390" s="7">
        <v>82430</v>
      </c>
      <c r="E390" s="7">
        <v>0</v>
      </c>
      <c r="F390" s="7">
        <v>0</v>
      </c>
      <c r="G390" s="7">
        <v>9680</v>
      </c>
      <c r="H390" s="7">
        <v>72750</v>
      </c>
      <c r="I390" s="7">
        <v>13946</v>
      </c>
      <c r="J390" s="7">
        <v>28708</v>
      </c>
      <c r="K390" s="7">
        <v>7554400</v>
      </c>
      <c r="L390" s="11">
        <v>0.59454295532646051</v>
      </c>
      <c r="M390" s="11">
        <v>0.23781443298969071</v>
      </c>
      <c r="N390" s="11">
        <v>0.17392439862542955</v>
      </c>
      <c r="O390" s="11">
        <v>1.0474226804123712E-2</v>
      </c>
      <c r="P390" s="11">
        <v>1.0167560137457046</v>
      </c>
      <c r="Q390" s="12">
        <v>0</v>
      </c>
      <c r="R390" s="12">
        <v>0</v>
      </c>
      <c r="S390" s="12">
        <v>1.1977125913374986E-3</v>
      </c>
      <c r="T390" s="7">
        <v>13522</v>
      </c>
      <c r="U390" s="7">
        <v>31247</v>
      </c>
      <c r="V390" s="7">
        <v>13946</v>
      </c>
      <c r="W390" s="7">
        <v>17301</v>
      </c>
    </row>
    <row r="391" spans="1:23" x14ac:dyDescent="0.25">
      <c r="A391" s="6" t="s">
        <v>392</v>
      </c>
      <c r="B391" s="7">
        <f>VLOOKUP(A391,[1]pop!A$2:B$1500,2,FALSE)</f>
        <v>578</v>
      </c>
      <c r="C391" s="7">
        <v>491811</v>
      </c>
      <c r="D391" s="7">
        <v>491811</v>
      </c>
      <c r="E391" s="7">
        <v>0</v>
      </c>
      <c r="F391" s="7">
        <v>0</v>
      </c>
      <c r="G391" s="7">
        <v>39826</v>
      </c>
      <c r="H391" s="7">
        <v>451985</v>
      </c>
      <c r="I391" s="7">
        <v>67113</v>
      </c>
      <c r="J391" s="7">
        <v>80201</v>
      </c>
      <c r="K391" s="7">
        <v>46083200</v>
      </c>
      <c r="L391" s="11">
        <v>0.21959357058309456</v>
      </c>
      <c r="M391" s="11">
        <v>0.83269577530227779</v>
      </c>
      <c r="N391" s="11">
        <v>9.0806110822261796E-2</v>
      </c>
      <c r="O391" s="11">
        <v>1.6420898923636847E-2</v>
      </c>
      <c r="P391" s="11">
        <v>1.1595163556312709</v>
      </c>
      <c r="Q391" s="12">
        <v>0</v>
      </c>
      <c r="R391" s="12">
        <v>0</v>
      </c>
      <c r="S391" s="12">
        <v>4.9558190403444207E-4</v>
      </c>
      <c r="T391" s="7">
        <v>179828</v>
      </c>
      <c r="U391" s="7">
        <v>443479</v>
      </c>
      <c r="V391" s="7">
        <v>67113</v>
      </c>
      <c r="W391" s="7">
        <v>376366</v>
      </c>
    </row>
    <row r="392" spans="1:23" x14ac:dyDescent="0.25">
      <c r="A392" s="6" t="s">
        <v>393</v>
      </c>
      <c r="B392" s="7">
        <f>VLOOKUP(A392,[1]pop!A$2:B$1500,2,FALSE)</f>
        <v>7386</v>
      </c>
      <c r="C392" s="7">
        <v>7916934</v>
      </c>
      <c r="D392" s="7">
        <v>7916934</v>
      </c>
      <c r="E392" s="7">
        <v>0</v>
      </c>
      <c r="F392" s="7">
        <v>27242</v>
      </c>
      <c r="G392" s="7">
        <v>0</v>
      </c>
      <c r="H392" s="7">
        <v>7889692</v>
      </c>
      <c r="I392" s="7">
        <v>0</v>
      </c>
      <c r="J392" s="7">
        <v>946081</v>
      </c>
      <c r="K392" s="7">
        <v>748843800</v>
      </c>
      <c r="L392" s="11">
        <v>0.45048133691403924</v>
      </c>
      <c r="M392" s="11">
        <v>0.4479850417481443</v>
      </c>
      <c r="N392" s="11">
        <v>0.20064991130198745</v>
      </c>
      <c r="O392" s="11">
        <v>1.3267945060466239E-3</v>
      </c>
      <c r="P392" s="11">
        <v>1.1004430844702178</v>
      </c>
      <c r="Q392" s="12">
        <v>0</v>
      </c>
      <c r="R392" s="12">
        <v>0</v>
      </c>
      <c r="S392" s="12">
        <v>2.0646802443980974E-3</v>
      </c>
      <c r="T392" s="7">
        <v>1019827</v>
      </c>
      <c r="U392" s="7">
        <v>3534464</v>
      </c>
      <c r="V392" s="7">
        <v>0</v>
      </c>
      <c r="W392" s="7">
        <v>3534464</v>
      </c>
    </row>
    <row r="393" spans="1:23" x14ac:dyDescent="0.25">
      <c r="A393" s="6" t="s">
        <v>394</v>
      </c>
      <c r="B393" s="7">
        <f>VLOOKUP(A393,[1]pop!A$2:B$1500,2,FALSE)</f>
        <v>820</v>
      </c>
      <c r="C393" s="7">
        <v>1416270</v>
      </c>
      <c r="D393" s="7">
        <v>1416270</v>
      </c>
      <c r="E393" s="7">
        <v>0</v>
      </c>
      <c r="F393" s="7">
        <v>0</v>
      </c>
      <c r="G393" s="7">
        <v>0</v>
      </c>
      <c r="H393" s="7">
        <v>1416270</v>
      </c>
      <c r="I393" s="7">
        <v>0</v>
      </c>
      <c r="J393" s="7">
        <v>345607</v>
      </c>
      <c r="K393" s="7">
        <v>102134000</v>
      </c>
      <c r="L393" s="11">
        <v>0.6408643832037676</v>
      </c>
      <c r="M393" s="11">
        <v>0.66645978521044713</v>
      </c>
      <c r="N393" s="11">
        <v>7.9690313287720568E-2</v>
      </c>
      <c r="O393" s="11">
        <v>1.3902716289972957E-3</v>
      </c>
      <c r="P393" s="11">
        <v>1.3884047533309325</v>
      </c>
      <c r="Q393" s="12">
        <v>0</v>
      </c>
      <c r="R393" s="12">
        <v>0</v>
      </c>
      <c r="S393" s="12">
        <v>1.384896312687254E-3</v>
      </c>
      <c r="T393" s="7">
        <v>97490</v>
      </c>
      <c r="U393" s="7">
        <v>943887</v>
      </c>
      <c r="V393" s="7">
        <v>0</v>
      </c>
      <c r="W393" s="7">
        <v>943887</v>
      </c>
    </row>
    <row r="394" spans="1:23" x14ac:dyDescent="0.25">
      <c r="A394" s="6" t="s">
        <v>395</v>
      </c>
      <c r="B394" s="7">
        <f>VLOOKUP(A394,[1]pop!A$2:B$1500,2,FALSE)</f>
        <v>540</v>
      </c>
      <c r="C394" s="7">
        <v>261484</v>
      </c>
      <c r="D394" s="7">
        <v>261484</v>
      </c>
      <c r="E394" s="7">
        <v>0</v>
      </c>
      <c r="F394" s="7">
        <v>0</v>
      </c>
      <c r="G394" s="7">
        <v>0</v>
      </c>
      <c r="H394" s="7">
        <v>261484</v>
      </c>
      <c r="I394" s="7">
        <v>0</v>
      </c>
      <c r="J394" s="7">
        <v>27020</v>
      </c>
      <c r="K394" s="7">
        <v>27240500</v>
      </c>
      <c r="L394" s="11">
        <v>0.24004145569136162</v>
      </c>
      <c r="M394" s="11">
        <v>1.3200004589190926</v>
      </c>
      <c r="N394" s="11">
        <v>0.14187101314038336</v>
      </c>
      <c r="O394" s="11">
        <v>1.3572532162579738E-2</v>
      </c>
      <c r="P394" s="11">
        <v>1.7154854599134173</v>
      </c>
      <c r="Q394" s="12">
        <v>0</v>
      </c>
      <c r="R394" s="12">
        <v>0</v>
      </c>
      <c r="S394" s="12">
        <v>3.2384133918246728E-3</v>
      </c>
      <c r="T394" s="7">
        <v>247125</v>
      </c>
      <c r="U394" s="7">
        <v>345159</v>
      </c>
      <c r="V394" s="7">
        <v>0</v>
      </c>
      <c r="W394" s="7">
        <v>345159</v>
      </c>
    </row>
    <row r="395" spans="1:23" x14ac:dyDescent="0.25">
      <c r="A395" s="6" t="s">
        <v>396</v>
      </c>
      <c r="B395" s="7">
        <f>VLOOKUP(A395,[1]pop!A$2:B$1500,2,FALSE)</f>
        <v>3309</v>
      </c>
      <c r="C395" s="7">
        <v>3436730</v>
      </c>
      <c r="D395" s="7">
        <v>3436730</v>
      </c>
      <c r="E395" s="7">
        <v>0</v>
      </c>
      <c r="F395" s="7">
        <v>227302</v>
      </c>
      <c r="G395" s="7">
        <v>0</v>
      </c>
      <c r="H395" s="7">
        <v>3209428</v>
      </c>
      <c r="I395" s="7">
        <v>0</v>
      </c>
      <c r="J395" s="7">
        <v>1247916</v>
      </c>
      <c r="K395" s="7">
        <v>282022075</v>
      </c>
      <c r="L395" s="11">
        <v>0.26041369365506878</v>
      </c>
      <c r="M395" s="11">
        <v>0.6231699231140253</v>
      </c>
      <c r="N395" s="11">
        <v>9.9240113814673514E-2</v>
      </c>
      <c r="O395" s="11">
        <v>1.0600019691982497E-3</v>
      </c>
      <c r="P395" s="11">
        <v>0.98388373255296568</v>
      </c>
      <c r="Q395" s="12">
        <v>0</v>
      </c>
      <c r="R395" s="12">
        <v>0</v>
      </c>
      <c r="S395" s="12">
        <v>1.9146018977415154E-3</v>
      </c>
      <c r="T395" s="7">
        <v>1706524</v>
      </c>
      <c r="U395" s="7">
        <v>2000019</v>
      </c>
      <c r="V395" s="7">
        <v>0</v>
      </c>
      <c r="W395" s="7">
        <v>2000019</v>
      </c>
    </row>
    <row r="396" spans="1:23" x14ac:dyDescent="0.25">
      <c r="A396" s="6" t="s">
        <v>397</v>
      </c>
      <c r="B396" s="7">
        <f>VLOOKUP(A396,[1]pop!A$2:B$1500,2,FALSE)</f>
        <v>2476</v>
      </c>
      <c r="C396" s="7">
        <v>2005347</v>
      </c>
      <c r="D396" s="7">
        <v>2005347</v>
      </c>
      <c r="E396" s="7">
        <v>0</v>
      </c>
      <c r="F396" s="7">
        <v>0</v>
      </c>
      <c r="G396" s="7">
        <v>0</v>
      </c>
      <c r="H396" s="7">
        <v>2005347</v>
      </c>
      <c r="I396" s="7">
        <v>0</v>
      </c>
      <c r="J396" s="7">
        <v>72804</v>
      </c>
      <c r="K396" s="7">
        <v>202686303</v>
      </c>
      <c r="L396" s="11">
        <v>0.46646490607361218</v>
      </c>
      <c r="M396" s="11">
        <v>0.61537080614975859</v>
      </c>
      <c r="N396" s="11">
        <v>7.5680667734810983E-2</v>
      </c>
      <c r="O396" s="11">
        <v>1.2307096976234039E-3</v>
      </c>
      <c r="P396" s="11">
        <v>1.1587470896558052</v>
      </c>
      <c r="Q396" s="12">
        <v>0</v>
      </c>
      <c r="R396" s="12">
        <v>0</v>
      </c>
      <c r="S396" s="12">
        <v>2.6548118547507376E-3</v>
      </c>
      <c r="T396" s="7">
        <v>959906</v>
      </c>
      <c r="U396" s="7">
        <v>1234032</v>
      </c>
      <c r="V396" s="7">
        <v>0</v>
      </c>
      <c r="W396" s="7">
        <v>1234032</v>
      </c>
    </row>
    <row r="397" spans="1:23" x14ac:dyDescent="0.25">
      <c r="A397" s="6" t="s">
        <v>398</v>
      </c>
      <c r="B397" s="7">
        <f>VLOOKUP(A397,[1]pop!A$2:B$1500,2,FALSE)</f>
        <v>599</v>
      </c>
      <c r="C397" s="7">
        <v>304300</v>
      </c>
      <c r="D397" s="7">
        <v>304300</v>
      </c>
      <c r="E397" s="7">
        <v>0</v>
      </c>
      <c r="F397" s="7">
        <v>0</v>
      </c>
      <c r="G397" s="7">
        <v>0</v>
      </c>
      <c r="H397" s="7">
        <v>304300</v>
      </c>
      <c r="I397" s="7">
        <v>0</v>
      </c>
      <c r="J397" s="7">
        <v>75886</v>
      </c>
      <c r="K397" s="7">
        <v>28475300</v>
      </c>
      <c r="L397" s="11">
        <v>0.25526782780151169</v>
      </c>
      <c r="M397" s="11">
        <v>0.7763687150837989</v>
      </c>
      <c r="N397" s="11">
        <v>9.7058823529411767E-2</v>
      </c>
      <c r="O397" s="11">
        <v>1.0844561288202432E-3</v>
      </c>
      <c r="P397" s="11">
        <v>1.1297798225435427</v>
      </c>
      <c r="Q397" s="12">
        <v>0</v>
      </c>
      <c r="R397" s="12">
        <v>0</v>
      </c>
      <c r="S397" s="12">
        <v>1.5569282852156078E-3</v>
      </c>
      <c r="T397" s="7">
        <v>250249</v>
      </c>
      <c r="U397" s="7">
        <v>236249</v>
      </c>
      <c r="V397" s="7">
        <v>0</v>
      </c>
      <c r="W397" s="7">
        <v>236249</v>
      </c>
    </row>
    <row r="398" spans="1:23" x14ac:dyDescent="0.25">
      <c r="A398" s="6" t="s">
        <v>399</v>
      </c>
      <c r="B398" s="7">
        <f>VLOOKUP(A398,[1]pop!A$2:B$1500,2,FALSE)</f>
        <v>338</v>
      </c>
      <c r="C398" s="7">
        <v>195708</v>
      </c>
      <c r="D398" s="7">
        <v>195708</v>
      </c>
      <c r="E398" s="7">
        <v>0</v>
      </c>
      <c r="F398" s="7">
        <v>0</v>
      </c>
      <c r="G398" s="7">
        <v>0</v>
      </c>
      <c r="H398" s="7">
        <v>195708</v>
      </c>
      <c r="I398" s="7">
        <v>0</v>
      </c>
      <c r="J398" s="7">
        <v>60282</v>
      </c>
      <c r="K398" s="7">
        <v>18019800</v>
      </c>
      <c r="L398" s="11">
        <v>0.24097635252519059</v>
      </c>
      <c r="M398" s="11">
        <v>1.0550105258855029</v>
      </c>
      <c r="N398" s="11">
        <v>0.11675557463159401</v>
      </c>
      <c r="O398" s="11">
        <v>9.2995687452735712E-4</v>
      </c>
      <c r="P398" s="11">
        <v>1.413672409916815</v>
      </c>
      <c r="Q398" s="12">
        <v>0</v>
      </c>
      <c r="R398" s="12">
        <v>0</v>
      </c>
      <c r="S398" s="12">
        <v>1.8081776712283156E-3</v>
      </c>
      <c r="T398" s="7">
        <v>132423</v>
      </c>
      <c r="U398" s="7">
        <v>206474</v>
      </c>
      <c r="V398" s="7">
        <v>0</v>
      </c>
      <c r="W398" s="7">
        <v>206474</v>
      </c>
    </row>
    <row r="399" spans="1:23" x14ac:dyDescent="0.25">
      <c r="A399" s="6" t="s">
        <v>400</v>
      </c>
      <c r="B399" s="7">
        <f>VLOOKUP(A399,[1]pop!A$2:B$1500,2,FALSE)</f>
        <v>509</v>
      </c>
      <c r="C399" s="7">
        <v>975364</v>
      </c>
      <c r="D399" s="7">
        <v>975364</v>
      </c>
      <c r="E399" s="7">
        <v>0</v>
      </c>
      <c r="F399" s="7">
        <v>0</v>
      </c>
      <c r="G399" s="7">
        <v>0</v>
      </c>
      <c r="H399" s="7">
        <v>975364</v>
      </c>
      <c r="I399" s="7">
        <v>0</v>
      </c>
      <c r="J399" s="7">
        <v>224090</v>
      </c>
      <c r="K399" s="7">
        <v>77792200</v>
      </c>
      <c r="L399" s="11">
        <v>0.22293523238503779</v>
      </c>
      <c r="M399" s="11">
        <v>0.36089295893635609</v>
      </c>
      <c r="N399" s="11">
        <v>7.1053473369941889E-2</v>
      </c>
      <c r="O399" s="11">
        <v>4.926365951583204E-3</v>
      </c>
      <c r="P399" s="11">
        <v>0.65980803064291904</v>
      </c>
      <c r="Q399" s="12">
        <v>0</v>
      </c>
      <c r="R399" s="12">
        <v>0</v>
      </c>
      <c r="S399" s="12">
        <v>6.114109126621949E-4</v>
      </c>
      <c r="T399" s="7">
        <v>29430</v>
      </c>
      <c r="U399" s="7">
        <v>352002</v>
      </c>
      <c r="V399" s="7">
        <v>0</v>
      </c>
      <c r="W399" s="7">
        <v>352002</v>
      </c>
    </row>
    <row r="400" spans="1:23" x14ac:dyDescent="0.25">
      <c r="A400" s="6" t="s">
        <v>401</v>
      </c>
      <c r="B400" s="7">
        <f>VLOOKUP(A400,[1]pop!A$2:B$1500,2,FALSE)</f>
        <v>32</v>
      </c>
      <c r="C400" s="7">
        <v>22976</v>
      </c>
      <c r="D400" s="7">
        <v>22976</v>
      </c>
      <c r="E400" s="7">
        <v>0</v>
      </c>
      <c r="F400" s="7">
        <v>0</v>
      </c>
      <c r="G400" s="7">
        <v>0</v>
      </c>
      <c r="H400" s="7">
        <v>22976</v>
      </c>
      <c r="I400" s="7">
        <v>0</v>
      </c>
      <c r="J400" s="7">
        <v>7736</v>
      </c>
      <c r="K400" s="7">
        <v>1395900</v>
      </c>
      <c r="L400" s="11">
        <v>0.34022458217270196</v>
      </c>
      <c r="M400" s="11">
        <v>0.60933147632311979</v>
      </c>
      <c r="N400" s="11">
        <v>0.18928447075208912</v>
      </c>
      <c r="O400" s="11">
        <v>4.2392061281337046E-2</v>
      </c>
      <c r="P400" s="11">
        <v>1.181232590529248</v>
      </c>
      <c r="Q400" s="12">
        <v>0</v>
      </c>
      <c r="R400" s="12">
        <v>0</v>
      </c>
      <c r="S400" s="12">
        <v>2.5503259545812738E-3</v>
      </c>
      <c r="T400" s="7">
        <v>5416</v>
      </c>
      <c r="U400" s="7">
        <v>14000</v>
      </c>
      <c r="V400" s="7">
        <v>0</v>
      </c>
      <c r="W400" s="7">
        <v>14000</v>
      </c>
    </row>
    <row r="401" spans="1:23" x14ac:dyDescent="0.25">
      <c r="A401" s="6" t="s">
        <v>402</v>
      </c>
      <c r="B401" s="7">
        <f>VLOOKUP(A401,[1]pop!A$2:B$1500,2,FALSE)</f>
        <v>7022</v>
      </c>
      <c r="C401" s="7">
        <v>8737703</v>
      </c>
      <c r="D401" s="7">
        <v>8737703</v>
      </c>
      <c r="E401" s="7">
        <v>0</v>
      </c>
      <c r="F401" s="7">
        <v>248183</v>
      </c>
      <c r="G401" s="7">
        <v>645080</v>
      </c>
      <c r="H401" s="7">
        <v>7844440</v>
      </c>
      <c r="I401" s="7">
        <v>1654377</v>
      </c>
      <c r="J401" s="7">
        <v>1809368</v>
      </c>
      <c r="K401" s="7">
        <v>771167000</v>
      </c>
      <c r="L401" s="11">
        <v>0.26206140909994852</v>
      </c>
      <c r="M401" s="11">
        <v>0.57226698145438037</v>
      </c>
      <c r="N401" s="11">
        <v>0.318379259704963</v>
      </c>
      <c r="O401" s="11">
        <v>4.7926301941247557E-2</v>
      </c>
      <c r="P401" s="11">
        <v>1.2006339522005394</v>
      </c>
      <c r="Q401" s="12">
        <v>0</v>
      </c>
      <c r="R401" s="12">
        <v>0</v>
      </c>
      <c r="S401" s="12">
        <v>9.8103912641490107E-4</v>
      </c>
      <c r="T401" s="7">
        <v>699669</v>
      </c>
      <c r="U401" s="7">
        <v>6143493</v>
      </c>
      <c r="V401" s="7">
        <v>1654379</v>
      </c>
      <c r="W401" s="7">
        <v>4489114</v>
      </c>
    </row>
    <row r="402" spans="1:23" x14ac:dyDescent="0.25">
      <c r="A402" s="6" t="s">
        <v>403</v>
      </c>
      <c r="B402" s="7">
        <f>VLOOKUP(A402,[1]pop!A$2:B$1500,2,FALSE)</f>
        <v>563</v>
      </c>
      <c r="C402" s="7">
        <v>319826</v>
      </c>
      <c r="D402" s="7">
        <v>319826</v>
      </c>
      <c r="E402" s="7">
        <v>0</v>
      </c>
      <c r="F402" s="7">
        <v>0</v>
      </c>
      <c r="G402" s="7">
        <v>0</v>
      </c>
      <c r="H402" s="7">
        <v>319826</v>
      </c>
      <c r="I402" s="7">
        <v>0</v>
      </c>
      <c r="J402" s="7">
        <v>16366</v>
      </c>
      <c r="K402" s="7">
        <v>32266500</v>
      </c>
      <c r="L402" s="11">
        <v>0.46222946227010936</v>
      </c>
      <c r="M402" s="11">
        <v>0.77933626409360091</v>
      </c>
      <c r="N402" s="11">
        <v>0.1987205543014014</v>
      </c>
      <c r="O402" s="11">
        <v>1.9892066311056639E-2</v>
      </c>
      <c r="P402" s="11">
        <v>1.4601783469761684</v>
      </c>
      <c r="Q402" s="12">
        <v>0</v>
      </c>
      <c r="R402" s="12">
        <v>0</v>
      </c>
      <c r="S402" s="12">
        <v>2.2885965320068803E-3</v>
      </c>
      <c r="T402" s="7">
        <v>166022</v>
      </c>
      <c r="U402" s="7">
        <v>249252</v>
      </c>
      <c r="V402" s="7">
        <v>0</v>
      </c>
      <c r="W402" s="7">
        <v>249252</v>
      </c>
    </row>
    <row r="403" spans="1:23" x14ac:dyDescent="0.25">
      <c r="A403" s="6" t="s">
        <v>404</v>
      </c>
      <c r="B403" s="7">
        <f>VLOOKUP(A403,[1]pop!A$2:B$1500,2,FALSE)</f>
        <v>674</v>
      </c>
      <c r="C403" s="7">
        <v>362323</v>
      </c>
      <c r="D403" s="7">
        <v>362323</v>
      </c>
      <c r="E403" s="7">
        <v>0</v>
      </c>
      <c r="F403" s="7">
        <v>0</v>
      </c>
      <c r="G403" s="7">
        <v>0</v>
      </c>
      <c r="H403" s="7">
        <v>362323</v>
      </c>
      <c r="I403" s="7">
        <v>0</v>
      </c>
      <c r="J403" s="7">
        <v>74745</v>
      </c>
      <c r="K403" s="7">
        <v>35121700</v>
      </c>
      <c r="L403" s="11">
        <v>0.31108982868876667</v>
      </c>
      <c r="M403" s="11">
        <v>0.73139712356102149</v>
      </c>
      <c r="N403" s="11">
        <v>0.10737380734869163</v>
      </c>
      <c r="O403" s="11">
        <v>5.5202126279590313E-2</v>
      </c>
      <c r="P403" s="11">
        <v>1.2050628858780701</v>
      </c>
      <c r="Q403" s="12">
        <v>0</v>
      </c>
      <c r="R403" s="12">
        <v>0</v>
      </c>
      <c r="S403" s="12">
        <v>5.6069894111048157E-3</v>
      </c>
      <c r="T403" s="7">
        <v>311910</v>
      </c>
      <c r="U403" s="7">
        <v>265002</v>
      </c>
      <c r="V403" s="7">
        <v>0</v>
      </c>
      <c r="W403" s="7">
        <v>265002</v>
      </c>
    </row>
    <row r="404" spans="1:23" x14ac:dyDescent="0.25">
      <c r="A404" s="6" t="s">
        <v>405</v>
      </c>
      <c r="B404" s="7">
        <f>VLOOKUP(A404,[1]pop!A$2:B$1500,2,FALSE)</f>
        <v>714</v>
      </c>
      <c r="C404" s="7">
        <v>724970</v>
      </c>
      <c r="D404" s="7">
        <v>724970</v>
      </c>
      <c r="E404" s="7">
        <v>0</v>
      </c>
      <c r="F404" s="7">
        <v>0</v>
      </c>
      <c r="G404" s="7">
        <v>0</v>
      </c>
      <c r="H404" s="7">
        <v>724970</v>
      </c>
      <c r="I404" s="7">
        <v>0</v>
      </c>
      <c r="J404" s="7">
        <v>240274</v>
      </c>
      <c r="K404" s="7">
        <v>62416850</v>
      </c>
      <c r="L404" s="11">
        <v>0.47368856642343821</v>
      </c>
      <c r="M404" s="11">
        <v>0.11436059423148544</v>
      </c>
      <c r="N404" s="11">
        <v>0.26701932493758362</v>
      </c>
      <c r="O404" s="11">
        <v>1.4400595886726348E-3</v>
      </c>
      <c r="P404" s="11">
        <v>0.85650854518117991</v>
      </c>
      <c r="Q404" s="12">
        <v>0</v>
      </c>
      <c r="R404" s="12">
        <v>0</v>
      </c>
      <c r="S404" s="12">
        <v>1.9250090320161943E-3</v>
      </c>
      <c r="T404" s="7">
        <v>214054</v>
      </c>
      <c r="U404" s="7">
        <v>82908</v>
      </c>
      <c r="V404" s="7">
        <v>0</v>
      </c>
      <c r="W404" s="7">
        <v>82908</v>
      </c>
    </row>
    <row r="405" spans="1:23" x14ac:dyDescent="0.25">
      <c r="A405" s="6" t="s">
        <v>406</v>
      </c>
      <c r="B405" s="7">
        <f>VLOOKUP(A405,[1]pop!A$2:B$1500,2,FALSE)</f>
        <v>7140</v>
      </c>
      <c r="C405" s="7">
        <v>7387445</v>
      </c>
      <c r="D405" s="7">
        <v>7387445</v>
      </c>
      <c r="E405" s="7">
        <v>0</v>
      </c>
      <c r="F405" s="7">
        <v>128063</v>
      </c>
      <c r="G405" s="7">
        <v>0</v>
      </c>
      <c r="H405" s="7">
        <v>7259382</v>
      </c>
      <c r="I405" s="7">
        <v>0</v>
      </c>
      <c r="J405" s="7">
        <v>663934</v>
      </c>
      <c r="K405" s="7">
        <v>713236600</v>
      </c>
      <c r="L405" s="11">
        <v>0.3620020271698059</v>
      </c>
      <c r="M405" s="11">
        <v>0.57858010502822421</v>
      </c>
      <c r="N405" s="11">
        <v>0.3052999552854499</v>
      </c>
      <c r="O405" s="11">
        <v>0</v>
      </c>
      <c r="P405" s="11">
        <v>1.2458820874834799</v>
      </c>
      <c r="Q405" s="12">
        <v>0</v>
      </c>
      <c r="R405" s="12">
        <v>0</v>
      </c>
      <c r="S405" s="12">
        <v>1.4685000741689364E-3</v>
      </c>
      <c r="T405" s="7">
        <v>1369567</v>
      </c>
      <c r="U405" s="7">
        <v>4200134</v>
      </c>
      <c r="V405" s="7">
        <v>0</v>
      </c>
      <c r="W405" s="7">
        <v>4200134</v>
      </c>
    </row>
    <row r="406" spans="1:23" x14ac:dyDescent="0.25">
      <c r="A406" s="6" t="s">
        <v>407</v>
      </c>
      <c r="B406" s="7">
        <f>VLOOKUP(A406,[1]pop!A$2:B$1500,2,FALSE)</f>
        <v>985</v>
      </c>
      <c r="C406" s="7">
        <v>412428</v>
      </c>
      <c r="D406" s="7">
        <v>412428</v>
      </c>
      <c r="E406" s="7">
        <v>0</v>
      </c>
      <c r="F406" s="7">
        <v>0</v>
      </c>
      <c r="G406" s="7">
        <v>28497</v>
      </c>
      <c r="H406" s="7">
        <v>383931</v>
      </c>
      <c r="I406" s="7">
        <v>222129</v>
      </c>
      <c r="J406" s="7">
        <v>54576</v>
      </c>
      <c r="K406" s="7">
        <v>45507360</v>
      </c>
      <c r="L406" s="11">
        <v>0.42166430947227496</v>
      </c>
      <c r="M406" s="11">
        <v>0.81857156624497629</v>
      </c>
      <c r="N406" s="11">
        <v>0.3093238107889178</v>
      </c>
      <c r="O406" s="11">
        <v>5.3603381857677554E-3</v>
      </c>
      <c r="P406" s="11">
        <v>1.554920024691937</v>
      </c>
      <c r="Q406" s="12">
        <v>0</v>
      </c>
      <c r="R406" s="12">
        <v>0</v>
      </c>
      <c r="S406" s="12">
        <v>1.8148932392474536E-3</v>
      </c>
      <c r="T406" s="7">
        <v>441513</v>
      </c>
      <c r="U406" s="7">
        <v>536404</v>
      </c>
      <c r="V406" s="7">
        <v>222129</v>
      </c>
      <c r="W406" s="7">
        <v>314275</v>
      </c>
    </row>
    <row r="407" spans="1:23" x14ac:dyDescent="0.25">
      <c r="A407" s="6" t="s">
        <v>408</v>
      </c>
      <c r="B407" s="7">
        <f>VLOOKUP(A407,[1]pop!A$2:B$1500,2,FALSE)</f>
        <v>259</v>
      </c>
      <c r="C407" s="7">
        <v>141421</v>
      </c>
      <c r="D407" s="7">
        <v>141421</v>
      </c>
      <c r="E407" s="7">
        <v>0</v>
      </c>
      <c r="F407" s="7">
        <v>0</v>
      </c>
      <c r="G407" s="7">
        <v>0</v>
      </c>
      <c r="H407" s="7">
        <v>141421</v>
      </c>
      <c r="I407" s="7">
        <v>0</v>
      </c>
      <c r="J407" s="7">
        <v>15570</v>
      </c>
      <c r="K407" s="7">
        <v>13778100</v>
      </c>
      <c r="L407" s="11">
        <v>0.52476647739727478</v>
      </c>
      <c r="M407" s="11">
        <v>0.35356135227441471</v>
      </c>
      <c r="N407" s="11">
        <v>0.26444446015796808</v>
      </c>
      <c r="O407" s="11">
        <v>9.7588052693730068E-2</v>
      </c>
      <c r="P407" s="11">
        <v>1.2403603425233876</v>
      </c>
      <c r="Q407" s="12">
        <v>0</v>
      </c>
      <c r="R407" s="12">
        <v>0</v>
      </c>
      <c r="S407" s="12">
        <v>1.7285402196238959E-3</v>
      </c>
      <c r="T407" s="7">
        <v>100654</v>
      </c>
      <c r="U407" s="7">
        <v>50001</v>
      </c>
      <c r="V407" s="7">
        <v>0</v>
      </c>
      <c r="W407" s="7">
        <v>50001</v>
      </c>
    </row>
    <row r="408" spans="1:23" x14ac:dyDescent="0.25">
      <c r="A408" s="6" t="s">
        <v>409</v>
      </c>
      <c r="B408" s="7">
        <f>VLOOKUP(A408,[1]pop!A$2:B$1500,2,FALSE)</f>
        <v>423</v>
      </c>
      <c r="C408" s="7">
        <v>397953</v>
      </c>
      <c r="D408" s="7">
        <v>397953</v>
      </c>
      <c r="E408" s="7">
        <v>0</v>
      </c>
      <c r="F408" s="7">
        <v>0</v>
      </c>
      <c r="G408" s="7">
        <v>0</v>
      </c>
      <c r="H408" s="7">
        <v>397953</v>
      </c>
      <c r="I408" s="7">
        <v>0</v>
      </c>
      <c r="J408" s="7">
        <v>23277</v>
      </c>
      <c r="K408" s="7">
        <v>40493900</v>
      </c>
      <c r="L408" s="11">
        <v>0.3904129382112963</v>
      </c>
      <c r="M408" s="11">
        <v>0.76231866577208862</v>
      </c>
      <c r="N408" s="11">
        <v>0.18065952511980057</v>
      </c>
      <c r="O408" s="11">
        <v>3.1209715720198115E-3</v>
      </c>
      <c r="P408" s="11">
        <v>1.3365121006752052</v>
      </c>
      <c r="Q408" s="12">
        <v>0</v>
      </c>
      <c r="R408" s="12">
        <v>0</v>
      </c>
      <c r="S408" s="12">
        <v>1.6241952491609847E-3</v>
      </c>
      <c r="T408" s="7">
        <v>118513</v>
      </c>
      <c r="U408" s="7">
        <v>303367</v>
      </c>
      <c r="V408" s="7">
        <v>0</v>
      </c>
      <c r="W408" s="7">
        <v>303367</v>
      </c>
    </row>
    <row r="409" spans="1:23" x14ac:dyDescent="0.25">
      <c r="A409" s="6" t="s">
        <v>410</v>
      </c>
      <c r="B409" s="7">
        <f>VLOOKUP(A409,[1]pop!A$2:B$1500,2,FALSE)</f>
        <v>188</v>
      </c>
      <c r="C409" s="7">
        <v>63573</v>
      </c>
      <c r="D409" s="7">
        <v>63573</v>
      </c>
      <c r="E409" s="7">
        <v>0</v>
      </c>
      <c r="F409" s="7">
        <v>0</v>
      </c>
      <c r="G409" s="7">
        <v>0</v>
      </c>
      <c r="H409" s="7">
        <v>63573</v>
      </c>
      <c r="I409" s="7">
        <v>0</v>
      </c>
      <c r="J409" s="7">
        <v>10308</v>
      </c>
      <c r="K409" s="7">
        <v>7191200</v>
      </c>
      <c r="L409" s="11">
        <v>0.29772073049879666</v>
      </c>
      <c r="M409" s="11">
        <v>1.8843848803737435</v>
      </c>
      <c r="N409" s="11">
        <v>3.1727305617164518E-2</v>
      </c>
      <c r="O409" s="11">
        <v>5.4818869645918866E-2</v>
      </c>
      <c r="P409" s="11">
        <v>2.2686517861356235</v>
      </c>
      <c r="Q409" s="12">
        <v>0</v>
      </c>
      <c r="R409" s="12">
        <v>0</v>
      </c>
      <c r="S409" s="12">
        <v>1.8695071754366449E-3</v>
      </c>
      <c r="T409" s="7">
        <v>64014</v>
      </c>
      <c r="U409" s="7">
        <v>119796</v>
      </c>
      <c r="V409" s="7">
        <v>0</v>
      </c>
      <c r="W409" s="7">
        <v>119796</v>
      </c>
    </row>
    <row r="410" spans="1:23" x14ac:dyDescent="0.25">
      <c r="A410" s="6" t="s">
        <v>411</v>
      </c>
      <c r="B410" s="7">
        <f>VLOOKUP(A410,[1]pop!A$2:B$1500,2,FALSE)</f>
        <v>63</v>
      </c>
      <c r="C410" s="7">
        <v>75891</v>
      </c>
      <c r="D410" s="7">
        <v>75891</v>
      </c>
      <c r="E410" s="7">
        <v>0</v>
      </c>
      <c r="F410" s="7">
        <v>0</v>
      </c>
      <c r="G410" s="7">
        <v>0</v>
      </c>
      <c r="H410" s="7">
        <v>75891</v>
      </c>
      <c r="I410" s="7">
        <v>0</v>
      </c>
      <c r="J410" s="7">
        <v>2110</v>
      </c>
      <c r="K410" s="7">
        <v>2450900</v>
      </c>
      <c r="L410" s="11">
        <v>0.17525134732708753</v>
      </c>
      <c r="M410" s="11">
        <v>0.21084186530682161</v>
      </c>
      <c r="N410" s="11">
        <v>0.12520588739112676</v>
      </c>
      <c r="O410" s="11">
        <v>1.1068506146973949E-3</v>
      </c>
      <c r="P410" s="11">
        <v>0.51240595063973338</v>
      </c>
      <c r="Q410" s="12">
        <v>0</v>
      </c>
      <c r="R410" s="12">
        <v>0</v>
      </c>
      <c r="S410" s="12">
        <v>2.0168101513729649E-3</v>
      </c>
      <c r="T410" s="7">
        <v>8036</v>
      </c>
      <c r="U410" s="7">
        <v>16001</v>
      </c>
      <c r="V410" s="7">
        <v>0</v>
      </c>
      <c r="W410" s="7">
        <v>16001</v>
      </c>
    </row>
    <row r="411" spans="1:23" x14ac:dyDescent="0.25">
      <c r="A411" s="6" t="s">
        <v>412</v>
      </c>
      <c r="B411" s="7">
        <f>VLOOKUP(A411,[1]pop!A$2:B$1500,2,FALSE)</f>
        <v>260</v>
      </c>
      <c r="C411" s="7">
        <v>165813</v>
      </c>
      <c r="D411" s="7">
        <v>165813</v>
      </c>
      <c r="E411" s="7">
        <v>0</v>
      </c>
      <c r="F411" s="7">
        <v>0</v>
      </c>
      <c r="G411" s="7">
        <v>0</v>
      </c>
      <c r="H411" s="7">
        <v>165813</v>
      </c>
      <c r="I411" s="7">
        <v>0</v>
      </c>
      <c r="J411" s="7">
        <v>38986</v>
      </c>
      <c r="K411" s="7">
        <v>15974300</v>
      </c>
      <c r="L411" s="11">
        <v>0.37806444609288775</v>
      </c>
      <c r="M411" s="11">
        <v>0.36249871843582832</v>
      </c>
      <c r="N411" s="11">
        <v>5.1527926037162344E-2</v>
      </c>
      <c r="O411" s="11">
        <v>0.39314167164215108</v>
      </c>
      <c r="P411" s="11">
        <v>1.1852327622080296</v>
      </c>
      <c r="Q411" s="12">
        <v>0</v>
      </c>
      <c r="R411" s="12">
        <v>0</v>
      </c>
      <c r="S411" s="12">
        <v>3.4961156357399071E-3</v>
      </c>
      <c r="T411" s="7">
        <v>77310</v>
      </c>
      <c r="U411" s="7">
        <v>60107</v>
      </c>
      <c r="V411" s="7">
        <v>0</v>
      </c>
      <c r="W411" s="7">
        <v>60107</v>
      </c>
    </row>
    <row r="412" spans="1:23" x14ac:dyDescent="0.25">
      <c r="A412" s="6" t="s">
        <v>413</v>
      </c>
      <c r="B412" s="7">
        <f>VLOOKUP(A412,[1]pop!A$2:B$1500,2,FALSE)</f>
        <v>63</v>
      </c>
      <c r="C412" s="7">
        <v>38694</v>
      </c>
      <c r="D412" s="7">
        <v>38694</v>
      </c>
      <c r="E412" s="7">
        <v>0</v>
      </c>
      <c r="F412" s="7">
        <v>0</v>
      </c>
      <c r="G412" s="7">
        <v>0</v>
      </c>
      <c r="H412" s="7">
        <v>38694</v>
      </c>
      <c r="I412" s="7">
        <v>0</v>
      </c>
      <c r="J412" s="7">
        <v>12204</v>
      </c>
      <c r="K412" s="7">
        <v>3412200</v>
      </c>
      <c r="L412" s="11">
        <v>0.35263865198738825</v>
      </c>
      <c r="M412" s="11">
        <v>0.43794903602625729</v>
      </c>
      <c r="N412" s="11">
        <v>6.8641132992195167E-2</v>
      </c>
      <c r="O412" s="11">
        <v>1.5247842042693957E-2</v>
      </c>
      <c r="P412" s="11">
        <v>0.87447666304853466</v>
      </c>
      <c r="Q412" s="12">
        <v>0</v>
      </c>
      <c r="R412" s="12">
        <v>0</v>
      </c>
      <c r="S412" s="12">
        <v>1.9321845143895433E-3</v>
      </c>
      <c r="T412" s="7">
        <v>18978</v>
      </c>
      <c r="U412" s="7">
        <v>16946</v>
      </c>
      <c r="V412" s="7">
        <v>0</v>
      </c>
      <c r="W412" s="7">
        <v>16946</v>
      </c>
    </row>
    <row r="413" spans="1:23" x14ac:dyDescent="0.25">
      <c r="A413" s="6" t="s">
        <v>414</v>
      </c>
      <c r="B413" s="7">
        <f>VLOOKUP(A413,[1]pop!A$2:B$1500,2,FALSE)</f>
        <v>1916</v>
      </c>
      <c r="C413" s="7">
        <v>1710943</v>
      </c>
      <c r="D413" s="7">
        <v>1710943</v>
      </c>
      <c r="E413" s="7">
        <v>0</v>
      </c>
      <c r="F413" s="7">
        <v>54030</v>
      </c>
      <c r="G413" s="7">
        <v>0</v>
      </c>
      <c r="H413" s="7">
        <v>1656913</v>
      </c>
      <c r="I413" s="7">
        <v>0</v>
      </c>
      <c r="J413" s="7">
        <v>160626</v>
      </c>
      <c r="K413" s="7">
        <v>164402900</v>
      </c>
      <c r="L413" s="11">
        <v>0.40706542829949433</v>
      </c>
      <c r="M413" s="11">
        <v>0.7712957771470198</v>
      </c>
      <c r="N413" s="11">
        <v>0.1437420069732086</v>
      </c>
      <c r="O413" s="11">
        <v>9.9154270622537205E-3</v>
      </c>
      <c r="P413" s="11">
        <v>1.3320186394819766</v>
      </c>
      <c r="Q413" s="12">
        <v>0</v>
      </c>
      <c r="R413" s="12">
        <v>0</v>
      </c>
      <c r="S413" s="12">
        <v>1.9966071158112175E-3</v>
      </c>
      <c r="T413" s="7">
        <v>664265</v>
      </c>
      <c r="U413" s="7">
        <v>1277970</v>
      </c>
      <c r="V413" s="7">
        <v>0</v>
      </c>
      <c r="W413" s="7">
        <v>1277970</v>
      </c>
    </row>
    <row r="414" spans="1:23" x14ac:dyDescent="0.25">
      <c r="A414" s="6" t="s">
        <v>415</v>
      </c>
      <c r="B414" s="7">
        <f>VLOOKUP(A414,[1]pop!A$2:B$1500,2,FALSE)</f>
        <v>799</v>
      </c>
      <c r="C414" s="7">
        <v>517722</v>
      </c>
      <c r="D414" s="7">
        <v>517722</v>
      </c>
      <c r="E414" s="7">
        <v>0</v>
      </c>
      <c r="F414" s="7">
        <v>0</v>
      </c>
      <c r="G414" s="7">
        <v>0</v>
      </c>
      <c r="H414" s="7">
        <v>517722</v>
      </c>
      <c r="I414" s="7">
        <v>0</v>
      </c>
      <c r="J414" s="7">
        <v>58964</v>
      </c>
      <c r="K414" s="7">
        <v>50906800</v>
      </c>
      <c r="L414" s="11">
        <v>0.37598943062106688</v>
      </c>
      <c r="M414" s="11">
        <v>0.68971185307945193</v>
      </c>
      <c r="N414" s="11">
        <v>0.20695856077199731</v>
      </c>
      <c r="O414" s="11">
        <v>1.6300253804165169E-2</v>
      </c>
      <c r="P414" s="11">
        <v>1.2889600982766813</v>
      </c>
      <c r="Q414" s="12">
        <v>0</v>
      </c>
      <c r="R414" s="12">
        <v>0</v>
      </c>
      <c r="S414" s="12">
        <v>1.9246151791116315E-3</v>
      </c>
      <c r="T414" s="7">
        <v>296390</v>
      </c>
      <c r="U414" s="7">
        <v>357079</v>
      </c>
      <c r="V414" s="7">
        <v>0</v>
      </c>
      <c r="W414" s="7">
        <v>357079</v>
      </c>
    </row>
    <row r="415" spans="1:23" x14ac:dyDescent="0.25">
      <c r="A415" s="6" t="s">
        <v>416</v>
      </c>
      <c r="B415" s="7">
        <f>VLOOKUP(A415,[1]pop!A$2:B$1500,2,FALSE)</f>
        <v>56</v>
      </c>
      <c r="C415" s="7">
        <v>57572</v>
      </c>
      <c r="D415" s="7">
        <v>57572</v>
      </c>
      <c r="E415" s="7">
        <v>0</v>
      </c>
      <c r="F415" s="7">
        <v>0</v>
      </c>
      <c r="G415" s="7">
        <v>0</v>
      </c>
      <c r="H415" s="7">
        <v>57572</v>
      </c>
      <c r="I415" s="7">
        <v>0</v>
      </c>
      <c r="J415" s="7">
        <v>15556</v>
      </c>
      <c r="K415" s="7">
        <v>4481000</v>
      </c>
      <c r="L415" s="11">
        <v>0.43547210449524076</v>
      </c>
      <c r="M415" s="11">
        <v>0.36389216980476619</v>
      </c>
      <c r="N415" s="11">
        <v>0.25663516987424445</v>
      </c>
      <c r="O415" s="11">
        <v>1.2506079344125616E-3</v>
      </c>
      <c r="P415" s="11">
        <v>1.0572500521086639</v>
      </c>
      <c r="Q415" s="12">
        <v>0</v>
      </c>
      <c r="R415" s="12">
        <v>0</v>
      </c>
      <c r="S415" s="12">
        <v>1.1488507029680875E-3</v>
      </c>
      <c r="T415" s="7">
        <v>10030</v>
      </c>
      <c r="U415" s="7">
        <v>20950</v>
      </c>
      <c r="V415" s="7">
        <v>0</v>
      </c>
      <c r="W415" s="7">
        <v>20950</v>
      </c>
    </row>
    <row r="416" spans="1:23" x14ac:dyDescent="0.25">
      <c r="A416" s="6" t="s">
        <v>417</v>
      </c>
      <c r="B416" s="7">
        <f>VLOOKUP(A416,[1]pop!A$2:B$1500,2,FALSE)</f>
        <v>168</v>
      </c>
      <c r="C416" s="7">
        <v>101429</v>
      </c>
      <c r="D416" s="7">
        <v>101429</v>
      </c>
      <c r="E416" s="7">
        <v>0</v>
      </c>
      <c r="F416" s="7">
        <v>0</v>
      </c>
      <c r="G416" s="7">
        <v>0</v>
      </c>
      <c r="H416" s="7">
        <v>101429</v>
      </c>
      <c r="I416" s="7">
        <v>0</v>
      </c>
      <c r="J416" s="7">
        <v>16507</v>
      </c>
      <c r="K416" s="7">
        <v>10383075</v>
      </c>
      <c r="L416" s="11">
        <v>0.6165988031036489</v>
      </c>
      <c r="M416" s="11">
        <v>1.0633645209949818</v>
      </c>
      <c r="N416" s="11">
        <v>0.14254305967721262</v>
      </c>
      <c r="O416" s="11">
        <v>1.419712311074742E-3</v>
      </c>
      <c r="P416" s="11">
        <v>1.8239260960869181</v>
      </c>
      <c r="Q416" s="12">
        <v>0</v>
      </c>
      <c r="R416" s="12">
        <v>0</v>
      </c>
      <c r="S416" s="12">
        <v>9.660914517134856E-4</v>
      </c>
      <c r="T416" s="7">
        <v>39455</v>
      </c>
      <c r="U416" s="7">
        <v>107856</v>
      </c>
      <c r="V416" s="7">
        <v>0</v>
      </c>
      <c r="W416" s="7">
        <v>107856</v>
      </c>
    </row>
    <row r="417" spans="1:23" x14ac:dyDescent="0.25">
      <c r="A417" s="6" t="s">
        <v>418</v>
      </c>
      <c r="B417" s="7">
        <f>VLOOKUP(A417,[1]pop!A$2:B$1500,2,FALSE)</f>
        <v>487</v>
      </c>
      <c r="C417" s="7">
        <v>171302</v>
      </c>
      <c r="D417" s="7">
        <v>171302</v>
      </c>
      <c r="E417" s="7">
        <v>0</v>
      </c>
      <c r="F417" s="7">
        <v>0</v>
      </c>
      <c r="G417" s="7">
        <v>0</v>
      </c>
      <c r="H417" s="7">
        <v>171302</v>
      </c>
      <c r="I417" s="7">
        <v>0</v>
      </c>
      <c r="J417" s="7">
        <v>27149</v>
      </c>
      <c r="K417" s="7">
        <v>18635660</v>
      </c>
      <c r="L417" s="11">
        <v>0.29982136811012133</v>
      </c>
      <c r="M417" s="11">
        <v>1.8437321222169034</v>
      </c>
      <c r="N417" s="11">
        <v>9.8136624207539894E-2</v>
      </c>
      <c r="O417" s="11">
        <v>1.1967169093180464E-3</v>
      </c>
      <c r="P417" s="11">
        <v>2.2428868314438826</v>
      </c>
      <c r="Q417" s="12">
        <v>0</v>
      </c>
      <c r="R417" s="12">
        <v>0</v>
      </c>
      <c r="S417" s="12">
        <v>3.3016807561417195E-3</v>
      </c>
      <c r="T417" s="7">
        <v>202960</v>
      </c>
      <c r="U417" s="7">
        <v>315835</v>
      </c>
      <c r="V417" s="7">
        <v>0</v>
      </c>
      <c r="W417" s="7">
        <v>315835</v>
      </c>
    </row>
    <row r="418" spans="1:23" x14ac:dyDescent="0.25">
      <c r="A418" s="6" t="s">
        <v>419</v>
      </c>
      <c r="B418" s="7">
        <f>VLOOKUP(A418,[1]pop!A$2:B$1500,2,FALSE)</f>
        <v>154</v>
      </c>
      <c r="C418" s="7">
        <v>122070</v>
      </c>
      <c r="D418" s="7">
        <v>122070</v>
      </c>
      <c r="E418" s="7">
        <v>0</v>
      </c>
      <c r="F418" s="7">
        <v>0</v>
      </c>
      <c r="G418" s="7">
        <v>0</v>
      </c>
      <c r="H418" s="7">
        <v>122070</v>
      </c>
      <c r="I418" s="7">
        <v>0</v>
      </c>
      <c r="J418" s="7">
        <v>1720</v>
      </c>
      <c r="K418" s="7">
        <v>12999200</v>
      </c>
      <c r="L418" s="11">
        <v>0.46719095600884736</v>
      </c>
      <c r="M418" s="11">
        <v>0.66707626771524531</v>
      </c>
      <c r="N418" s="11">
        <v>0.24201687556320145</v>
      </c>
      <c r="O418" s="11">
        <v>1.4417956909969689E-3</v>
      </c>
      <c r="P418" s="11">
        <v>1.3777258949782911</v>
      </c>
      <c r="Q418" s="12">
        <v>0</v>
      </c>
      <c r="R418" s="12">
        <v>0</v>
      </c>
      <c r="S418" s="12">
        <v>1.1706104991076375E-3</v>
      </c>
      <c r="T418" s="7">
        <v>37276</v>
      </c>
      <c r="U418" s="7">
        <v>81430</v>
      </c>
      <c r="V418" s="7">
        <v>0</v>
      </c>
      <c r="W418" s="7">
        <v>81430</v>
      </c>
    </row>
    <row r="419" spans="1:23" x14ac:dyDescent="0.25">
      <c r="A419" s="6" t="s">
        <v>420</v>
      </c>
      <c r="B419" s="7">
        <f>VLOOKUP(A419,[1]pop!A$2:B$1500,2,FALSE)</f>
        <v>849</v>
      </c>
      <c r="C419" s="7">
        <v>895155</v>
      </c>
      <c r="D419" s="7">
        <v>895155</v>
      </c>
      <c r="E419" s="7">
        <v>0</v>
      </c>
      <c r="F419" s="7">
        <v>17329</v>
      </c>
      <c r="G419" s="7">
        <v>0</v>
      </c>
      <c r="H419" s="7">
        <v>877826</v>
      </c>
      <c r="I419" s="7">
        <v>0</v>
      </c>
      <c r="J419" s="7">
        <v>164792</v>
      </c>
      <c r="K419" s="7">
        <v>80575200</v>
      </c>
      <c r="L419" s="11">
        <v>0.39829875168883128</v>
      </c>
      <c r="M419" s="11">
        <v>0.54566622542508425</v>
      </c>
      <c r="N419" s="11">
        <v>0.15675657818292008</v>
      </c>
      <c r="O419" s="11">
        <v>1.3485588260087991E-2</v>
      </c>
      <c r="P419" s="11">
        <v>1.1142071435569236</v>
      </c>
      <c r="Q419" s="12">
        <v>0</v>
      </c>
      <c r="R419" s="12">
        <v>0</v>
      </c>
      <c r="S419" s="12">
        <v>2.0370784062589977E-3</v>
      </c>
      <c r="T419" s="7">
        <v>211155</v>
      </c>
      <c r="U419" s="7">
        <v>479000</v>
      </c>
      <c r="V419" s="7">
        <v>0</v>
      </c>
      <c r="W419" s="7">
        <v>479000</v>
      </c>
    </row>
    <row r="420" spans="1:23" x14ac:dyDescent="0.25">
      <c r="A420" s="6" t="s">
        <v>421</v>
      </c>
      <c r="B420" s="7">
        <f>VLOOKUP(A420,[1]pop!A$2:B$1500,2,FALSE)</f>
        <v>8</v>
      </c>
      <c r="C420" s="7">
        <v>53540</v>
      </c>
      <c r="D420" s="7">
        <v>53540</v>
      </c>
      <c r="E420" s="7">
        <v>0</v>
      </c>
      <c r="F420" s="7">
        <v>0</v>
      </c>
      <c r="G420" s="7">
        <v>0</v>
      </c>
      <c r="H420" s="7">
        <v>53540</v>
      </c>
      <c r="I420" s="7">
        <v>0</v>
      </c>
      <c r="J420" s="7">
        <v>1344</v>
      </c>
      <c r="K420" s="7">
        <v>868300</v>
      </c>
      <c r="L420" s="11">
        <v>0.25687336570788194</v>
      </c>
      <c r="M420" s="11">
        <v>0.21882704519985058</v>
      </c>
      <c r="N420" s="11">
        <v>2.5252147926783715E-2</v>
      </c>
      <c r="O420" s="11">
        <v>5.6779977586850954E-3</v>
      </c>
      <c r="P420" s="11">
        <v>0.50663055659320133</v>
      </c>
      <c r="Q420" s="12">
        <v>0</v>
      </c>
      <c r="R420" s="12">
        <v>0</v>
      </c>
      <c r="S420" s="12">
        <v>4.5640907520442245E-3</v>
      </c>
      <c r="T420" s="7">
        <v>0</v>
      </c>
      <c r="U420" s="7">
        <v>11716</v>
      </c>
      <c r="V420" s="7">
        <v>0</v>
      </c>
      <c r="W420" s="7">
        <v>11716</v>
      </c>
    </row>
    <row r="421" spans="1:23" x14ac:dyDescent="0.25">
      <c r="A421" s="6" t="s">
        <v>422</v>
      </c>
      <c r="B421" s="7">
        <f>VLOOKUP(A421,[1]pop!A$2:B$1500,2,FALSE)</f>
        <v>192</v>
      </c>
      <c r="C421" s="7">
        <v>131298</v>
      </c>
      <c r="D421" s="7">
        <v>131298</v>
      </c>
      <c r="E421" s="7">
        <v>0</v>
      </c>
      <c r="F421" s="7">
        <v>0</v>
      </c>
      <c r="G421" s="7">
        <v>0</v>
      </c>
      <c r="H421" s="7">
        <v>131298</v>
      </c>
      <c r="I421" s="7">
        <v>0</v>
      </c>
      <c r="J421" s="7">
        <v>34</v>
      </c>
      <c r="K421" s="7">
        <v>13171600</v>
      </c>
      <c r="L421" s="11">
        <v>0.34557266675806181</v>
      </c>
      <c r="M421" s="11">
        <v>0.16106871391795763</v>
      </c>
      <c r="N421" s="11">
        <v>0.17994942801870553</v>
      </c>
      <c r="O421" s="11">
        <v>1.4699386129263202E-3</v>
      </c>
      <c r="P421" s="11">
        <v>0.68806074730765132</v>
      </c>
      <c r="Q421" s="12">
        <v>0</v>
      </c>
      <c r="R421" s="12">
        <v>0</v>
      </c>
      <c r="S421" s="12">
        <v>1.9832822132466823E-3</v>
      </c>
      <c r="T421" s="7">
        <v>32627</v>
      </c>
      <c r="U421" s="7">
        <v>21148</v>
      </c>
      <c r="V421" s="7">
        <v>0</v>
      </c>
      <c r="W421" s="7">
        <v>21148</v>
      </c>
    </row>
    <row r="422" spans="1:23" x14ac:dyDescent="0.25">
      <c r="A422" s="6" t="s">
        <v>423</v>
      </c>
      <c r="B422" s="7">
        <f>VLOOKUP(A422,[1]pop!A$2:B$1500,2,FALSE)</f>
        <v>158</v>
      </c>
      <c r="C422" s="7">
        <v>54039</v>
      </c>
      <c r="D422" s="7">
        <v>54039</v>
      </c>
      <c r="E422" s="7">
        <v>0</v>
      </c>
      <c r="F422" s="7">
        <v>0</v>
      </c>
      <c r="G422" s="7">
        <v>2713</v>
      </c>
      <c r="H422" s="7">
        <v>51326</v>
      </c>
      <c r="I422" s="7">
        <v>41556</v>
      </c>
      <c r="J422" s="7">
        <v>15852</v>
      </c>
      <c r="K422" s="7">
        <v>4861500</v>
      </c>
      <c r="L422" s="11">
        <v>0.25098390679187937</v>
      </c>
      <c r="M422" s="11">
        <v>2.134843938744496</v>
      </c>
      <c r="N422" s="11">
        <v>0</v>
      </c>
      <c r="O422" s="11">
        <v>1.0462533608697346E-2</v>
      </c>
      <c r="P422" s="11">
        <v>2.3962903791450727</v>
      </c>
      <c r="Q422" s="12">
        <v>0</v>
      </c>
      <c r="R422" s="12">
        <v>0</v>
      </c>
      <c r="S422" s="12">
        <v>5.8973567828859411E-4</v>
      </c>
      <c r="T422" s="7">
        <v>49468</v>
      </c>
      <c r="U422" s="7">
        <v>151129</v>
      </c>
      <c r="V422" s="7">
        <v>41556</v>
      </c>
      <c r="W422" s="7">
        <v>109573</v>
      </c>
    </row>
    <row r="423" spans="1:23" x14ac:dyDescent="0.25">
      <c r="A423" s="6" t="s">
        <v>424</v>
      </c>
      <c r="B423" s="7">
        <f>VLOOKUP(A423,[1]pop!A$2:B$1500,2,FALSE)</f>
        <v>5275</v>
      </c>
      <c r="C423" s="7">
        <v>6626611</v>
      </c>
      <c r="D423" s="7">
        <v>6626611</v>
      </c>
      <c r="E423" s="7">
        <v>0</v>
      </c>
      <c r="F423" s="7">
        <v>90245</v>
      </c>
      <c r="G423" s="7">
        <v>0</v>
      </c>
      <c r="H423" s="7">
        <v>6536366</v>
      </c>
      <c r="I423" s="7">
        <v>0</v>
      </c>
      <c r="J423" s="7">
        <v>495154</v>
      </c>
      <c r="K423" s="7">
        <v>635856775</v>
      </c>
      <c r="L423" s="11">
        <v>0.47180252758183983</v>
      </c>
      <c r="M423" s="11">
        <v>0.56622992041755316</v>
      </c>
      <c r="N423" s="11">
        <v>0.25749827962510058</v>
      </c>
      <c r="O423" s="11">
        <v>1.7655070110823048E-4</v>
      </c>
      <c r="P423" s="11">
        <v>1.2957072783256018</v>
      </c>
      <c r="Q423" s="12">
        <v>0</v>
      </c>
      <c r="R423" s="12">
        <v>0</v>
      </c>
      <c r="S423" s="12">
        <v>2.2129008533407542E-3</v>
      </c>
      <c r="T423" s="7">
        <v>796400</v>
      </c>
      <c r="U423" s="7">
        <v>3701086</v>
      </c>
      <c r="V423" s="7">
        <v>0</v>
      </c>
      <c r="W423" s="7">
        <v>3701086</v>
      </c>
    </row>
    <row r="424" spans="1:23" x14ac:dyDescent="0.25">
      <c r="A424" s="6" t="s">
        <v>425</v>
      </c>
      <c r="B424" s="7">
        <f>VLOOKUP(A424,[1]pop!A$2:B$1500,2,FALSE)</f>
        <v>641</v>
      </c>
      <c r="C424" s="7">
        <v>971297</v>
      </c>
      <c r="D424" s="7">
        <v>971297</v>
      </c>
      <c r="E424" s="7">
        <v>0</v>
      </c>
      <c r="F424" s="7">
        <v>0</v>
      </c>
      <c r="G424" s="7">
        <v>116801</v>
      </c>
      <c r="H424" s="7">
        <v>854496</v>
      </c>
      <c r="I424" s="7">
        <v>50721</v>
      </c>
      <c r="J424" s="7">
        <v>357264</v>
      </c>
      <c r="K424" s="7">
        <v>79294600</v>
      </c>
      <c r="L424" s="11">
        <v>0.47494078380706289</v>
      </c>
      <c r="M424" s="11">
        <v>0.3655499850204097</v>
      </c>
      <c r="N424" s="11">
        <v>0.24505322435681384</v>
      </c>
      <c r="O424" s="11">
        <v>5.3598846571546272E-3</v>
      </c>
      <c r="P424" s="11">
        <v>1.0909038778414408</v>
      </c>
      <c r="Q424" s="12">
        <v>0</v>
      </c>
      <c r="R424" s="12">
        <v>0</v>
      </c>
      <c r="S424" s="12">
        <v>9.5782058299051889E-4</v>
      </c>
      <c r="T424" s="7">
        <v>102566</v>
      </c>
      <c r="U424" s="7">
        <v>363082</v>
      </c>
      <c r="V424" s="7">
        <v>50721</v>
      </c>
      <c r="W424" s="7">
        <v>312361</v>
      </c>
    </row>
    <row r="425" spans="1:23" x14ac:dyDescent="0.25">
      <c r="A425" s="6" t="s">
        <v>426</v>
      </c>
      <c r="B425" s="7">
        <f>VLOOKUP(A425,[1]pop!A$2:B$1500,2,FALSE)</f>
        <v>75</v>
      </c>
      <c r="C425" s="7">
        <v>42742</v>
      </c>
      <c r="D425" s="7">
        <v>42742</v>
      </c>
      <c r="E425" s="7">
        <v>0</v>
      </c>
      <c r="F425" s="7">
        <v>0</v>
      </c>
      <c r="G425" s="7">
        <v>0</v>
      </c>
      <c r="H425" s="7">
        <v>42742</v>
      </c>
      <c r="I425" s="7">
        <v>0</v>
      </c>
      <c r="J425" s="7">
        <v>6904</v>
      </c>
      <c r="K425" s="7">
        <v>4455600</v>
      </c>
      <c r="L425" s="11">
        <v>0.39584015722240418</v>
      </c>
      <c r="M425" s="11">
        <v>0.95924383510364508</v>
      </c>
      <c r="N425" s="11">
        <v>0.1448926114828506</v>
      </c>
      <c r="O425" s="11">
        <v>4.7728229844181368E-3</v>
      </c>
      <c r="P425" s="11">
        <v>1.5047494267933181</v>
      </c>
      <c r="Q425" s="12">
        <v>0</v>
      </c>
      <c r="R425" s="12">
        <v>0</v>
      </c>
      <c r="S425" s="12">
        <v>1.7728252087260974E-3</v>
      </c>
      <c r="T425" s="7">
        <v>21148</v>
      </c>
      <c r="U425" s="7">
        <v>41000</v>
      </c>
      <c r="V425" s="7">
        <v>0</v>
      </c>
      <c r="W425" s="7">
        <v>41000</v>
      </c>
    </row>
    <row r="426" spans="1:23" x14ac:dyDescent="0.25">
      <c r="A426" s="6" t="s">
        <v>427</v>
      </c>
      <c r="B426" s="7">
        <f>VLOOKUP(A426,[1]pop!A$2:B$1500,2,FALSE)</f>
        <v>480</v>
      </c>
      <c r="C426" s="7">
        <v>397979</v>
      </c>
      <c r="D426" s="7">
        <v>397979</v>
      </c>
      <c r="E426" s="7">
        <v>0</v>
      </c>
      <c r="F426" s="7">
        <v>5257</v>
      </c>
      <c r="G426" s="7">
        <v>0</v>
      </c>
      <c r="H426" s="7">
        <v>392722</v>
      </c>
      <c r="I426" s="7">
        <v>0</v>
      </c>
      <c r="J426" s="7">
        <v>40530</v>
      </c>
      <c r="K426" s="7">
        <v>34885800</v>
      </c>
      <c r="L426" s="11">
        <v>0.44550852766078802</v>
      </c>
      <c r="M426" s="11">
        <v>0.62906076053798865</v>
      </c>
      <c r="N426" s="11">
        <v>0.13772083051115039</v>
      </c>
      <c r="O426" s="11">
        <v>3.4044438559591773E-3</v>
      </c>
      <c r="P426" s="11">
        <v>1.2156945625658864</v>
      </c>
      <c r="Q426" s="12">
        <v>0</v>
      </c>
      <c r="R426" s="12">
        <v>0</v>
      </c>
      <c r="S426" s="12">
        <v>1.9944217991274388E-3</v>
      </c>
      <c r="T426" s="7">
        <v>153737</v>
      </c>
      <c r="U426" s="7">
        <v>247046</v>
      </c>
      <c r="V426" s="7">
        <v>0</v>
      </c>
      <c r="W426" s="7">
        <v>247046</v>
      </c>
    </row>
    <row r="427" spans="1:23" x14ac:dyDescent="0.25">
      <c r="A427" s="6" t="s">
        <v>428</v>
      </c>
      <c r="B427" s="7">
        <f>VLOOKUP(A427,[1]pop!A$2:B$1500,2,FALSE)</f>
        <v>672</v>
      </c>
      <c r="C427" s="7">
        <v>398329</v>
      </c>
      <c r="D427" s="7">
        <v>398329</v>
      </c>
      <c r="E427" s="7">
        <v>0</v>
      </c>
      <c r="F427" s="7">
        <v>21344</v>
      </c>
      <c r="G427" s="7">
        <v>0</v>
      </c>
      <c r="H427" s="7">
        <v>376985</v>
      </c>
      <c r="I427" s="7">
        <v>0</v>
      </c>
      <c r="J427" s="7">
        <v>36292</v>
      </c>
      <c r="K427" s="7">
        <v>39279600</v>
      </c>
      <c r="L427" s="11">
        <v>0.22934599519874796</v>
      </c>
      <c r="M427" s="11">
        <v>0.70556388185206309</v>
      </c>
      <c r="N427" s="11">
        <v>3.3303712349297715E-2</v>
      </c>
      <c r="O427" s="11">
        <v>4.4590633579585396E-3</v>
      </c>
      <c r="P427" s="11">
        <v>0.97267265275806736</v>
      </c>
      <c r="Q427" s="12">
        <v>0</v>
      </c>
      <c r="R427" s="12">
        <v>0</v>
      </c>
      <c r="S427" s="12">
        <v>3.9385838959663539E-3</v>
      </c>
      <c r="T427" s="7">
        <v>280132</v>
      </c>
      <c r="U427" s="7">
        <v>265987</v>
      </c>
      <c r="V427" s="7">
        <v>0</v>
      </c>
      <c r="W427" s="7">
        <v>265987</v>
      </c>
    </row>
    <row r="428" spans="1:23" x14ac:dyDescent="0.25">
      <c r="A428" s="6" t="s">
        <v>429</v>
      </c>
      <c r="B428" s="7">
        <f>VLOOKUP(A428,[1]pop!A$2:B$1500,2,FALSE)</f>
        <v>168</v>
      </c>
      <c r="C428" s="7">
        <v>49490</v>
      </c>
      <c r="D428" s="7">
        <v>49490</v>
      </c>
      <c r="E428" s="7">
        <v>0</v>
      </c>
      <c r="F428" s="7">
        <v>0</v>
      </c>
      <c r="G428" s="7">
        <v>0</v>
      </c>
      <c r="H428" s="7">
        <v>49490</v>
      </c>
      <c r="I428" s="7">
        <v>0</v>
      </c>
      <c r="J428" s="7">
        <v>13866</v>
      </c>
      <c r="K428" s="7">
        <v>4904900</v>
      </c>
      <c r="L428" s="11">
        <v>0.2905233380480905</v>
      </c>
      <c r="M428" s="11">
        <v>1.6906445746615477</v>
      </c>
      <c r="N428" s="11">
        <v>7.579308951303293E-2</v>
      </c>
      <c r="O428" s="11">
        <v>5.4839361487169128E-2</v>
      </c>
      <c r="P428" s="11">
        <v>2.1118003637098401</v>
      </c>
      <c r="Q428" s="12">
        <v>0</v>
      </c>
      <c r="R428" s="12">
        <v>0</v>
      </c>
      <c r="S428" s="12">
        <v>5.6070460152092801E-3</v>
      </c>
      <c r="T428" s="7">
        <v>79014</v>
      </c>
      <c r="U428" s="7">
        <v>83670</v>
      </c>
      <c r="V428" s="7">
        <v>0</v>
      </c>
      <c r="W428" s="7">
        <v>83670</v>
      </c>
    </row>
    <row r="429" spans="1:23" x14ac:dyDescent="0.25">
      <c r="A429" s="13" t="s">
        <v>430</v>
      </c>
      <c r="B429" s="7">
        <v>5518</v>
      </c>
      <c r="C429" s="7">
        <v>7703484</v>
      </c>
      <c r="D429" s="7">
        <v>7703484</v>
      </c>
      <c r="E429" s="7">
        <v>0</v>
      </c>
      <c r="F429" s="7">
        <v>0</v>
      </c>
      <c r="G429" s="7">
        <v>0</v>
      </c>
      <c r="H429" s="7">
        <v>7703484</v>
      </c>
      <c r="I429" s="7">
        <v>0</v>
      </c>
      <c r="J429" s="7">
        <v>1656331</v>
      </c>
      <c r="K429" s="7">
        <v>658603101</v>
      </c>
      <c r="L429" s="11">
        <v>0.38981816539113989</v>
      </c>
      <c r="M429" s="11">
        <v>0.5966904065744798</v>
      </c>
      <c r="N429" s="11">
        <v>0.15718680015431979</v>
      </c>
      <c r="O429" s="11">
        <v>4.5189942628556115E-3</v>
      </c>
      <c r="P429" s="11">
        <v>1.1482143663827951</v>
      </c>
      <c r="Q429" s="12">
        <v>0</v>
      </c>
      <c r="R429" s="12">
        <v>0</v>
      </c>
      <c r="S429" s="12">
        <v>2.1494037878816486E-3</v>
      </c>
      <c r="T429" s="7">
        <v>1101278</v>
      </c>
      <c r="U429" s="7">
        <v>4596595</v>
      </c>
      <c r="V429" s="7">
        <v>0</v>
      </c>
      <c r="W429" s="7">
        <v>4596595</v>
      </c>
    </row>
    <row r="430" spans="1:23" x14ac:dyDescent="0.25">
      <c r="A430" s="6" t="s">
        <v>431</v>
      </c>
      <c r="B430" s="7">
        <f>VLOOKUP(A430,[1]pop!A$2:B$1500,2,FALSE)</f>
        <v>2513</v>
      </c>
      <c r="C430" s="7">
        <v>2635151</v>
      </c>
      <c r="D430" s="7">
        <v>2635151</v>
      </c>
      <c r="E430" s="7">
        <v>0</v>
      </c>
      <c r="F430" s="7">
        <v>0</v>
      </c>
      <c r="G430" s="7">
        <v>0</v>
      </c>
      <c r="H430" s="7">
        <v>2635151</v>
      </c>
      <c r="I430" s="7">
        <v>0</v>
      </c>
      <c r="J430" s="7">
        <v>189448</v>
      </c>
      <c r="K430" s="7">
        <v>257126700</v>
      </c>
      <c r="L430" s="11">
        <v>0.34392602169666936</v>
      </c>
      <c r="M430" s="11">
        <v>0.62256394415348493</v>
      </c>
      <c r="N430" s="11">
        <v>0.1759303356809534</v>
      </c>
      <c r="O430" s="11">
        <v>1.3638687118878578E-3</v>
      </c>
      <c r="P430" s="11">
        <v>1.1437841702429954</v>
      </c>
      <c r="Q430" s="12">
        <v>0</v>
      </c>
      <c r="R430" s="12">
        <v>0</v>
      </c>
      <c r="S430" s="12">
        <v>1.029683031750495E-3</v>
      </c>
      <c r="T430" s="7">
        <v>906890</v>
      </c>
      <c r="U430" s="7">
        <v>1640550</v>
      </c>
      <c r="V430" s="7">
        <v>0</v>
      </c>
      <c r="W430" s="7">
        <v>1640550</v>
      </c>
    </row>
    <row r="431" spans="1:23" x14ac:dyDescent="0.25">
      <c r="A431" s="6" t="s">
        <v>432</v>
      </c>
      <c r="B431" s="7">
        <f>VLOOKUP(A431,[1]pop!A$2:B$1500,2,FALSE)</f>
        <v>14033</v>
      </c>
      <c r="C431" s="7">
        <v>36027920</v>
      </c>
      <c r="D431" s="7">
        <v>36027920</v>
      </c>
      <c r="E431" s="7">
        <v>105</v>
      </c>
      <c r="F431" s="7">
        <v>0</v>
      </c>
      <c r="G431" s="7">
        <v>1387379</v>
      </c>
      <c r="H431" s="7">
        <v>34640436</v>
      </c>
      <c r="I431" s="7">
        <v>1620139</v>
      </c>
      <c r="J431" s="7">
        <v>4091547</v>
      </c>
      <c r="K431" s="7">
        <v>3136542000</v>
      </c>
      <c r="L431" s="11">
        <v>0.21986923028336017</v>
      </c>
      <c r="M431" s="11">
        <v>0.24630648413316739</v>
      </c>
      <c r="N431" s="11">
        <v>0.237547356505559</v>
      </c>
      <c r="O431" s="11">
        <v>5.1706566279939435E-2</v>
      </c>
      <c r="P431" s="11">
        <v>0.75542963720202594</v>
      </c>
      <c r="Q431" s="12">
        <v>2.3479360391156886E-5</v>
      </c>
      <c r="R431" s="12">
        <v>0</v>
      </c>
      <c r="S431" s="12">
        <v>1.4440291250683078E-3</v>
      </c>
      <c r="T431" s="7">
        <v>0</v>
      </c>
      <c r="U431" s="7">
        <v>10152303</v>
      </c>
      <c r="V431" s="7">
        <v>1620139</v>
      </c>
      <c r="W431" s="7">
        <v>8532164</v>
      </c>
    </row>
    <row r="432" spans="1:23" x14ac:dyDescent="0.25">
      <c r="A432" s="6" t="s">
        <v>433</v>
      </c>
      <c r="B432" s="7">
        <f>VLOOKUP(A432,[1]pop!A$2:B$1500,2,FALSE)</f>
        <v>77</v>
      </c>
      <c r="C432" s="7">
        <v>88793</v>
      </c>
      <c r="D432" s="7">
        <v>88793</v>
      </c>
      <c r="E432" s="7">
        <v>0</v>
      </c>
      <c r="F432" s="7">
        <v>0</v>
      </c>
      <c r="G432" s="7">
        <v>0</v>
      </c>
      <c r="H432" s="7">
        <v>88793</v>
      </c>
      <c r="I432" s="7">
        <v>0</v>
      </c>
      <c r="J432" s="7">
        <v>27390</v>
      </c>
      <c r="K432" s="7">
        <v>7593600</v>
      </c>
      <c r="L432" s="11">
        <v>0.40106765172930298</v>
      </c>
      <c r="M432" s="11">
        <v>0.30165666212426656</v>
      </c>
      <c r="N432" s="11">
        <v>0.16687126237428626</v>
      </c>
      <c r="O432" s="11">
        <v>1.2196907413872716E-2</v>
      </c>
      <c r="P432" s="11">
        <v>0.88179248364172846</v>
      </c>
      <c r="Q432" s="12">
        <v>0</v>
      </c>
      <c r="R432" s="12">
        <v>0</v>
      </c>
      <c r="S432" s="12">
        <v>1.7092024863042561E-3</v>
      </c>
      <c r="T432" s="7">
        <v>11879</v>
      </c>
      <c r="U432" s="7">
        <v>26785</v>
      </c>
      <c r="V432" s="7">
        <v>0</v>
      </c>
      <c r="W432" s="7">
        <v>26785</v>
      </c>
    </row>
    <row r="433" spans="1:23" x14ac:dyDescent="0.25">
      <c r="A433" s="6" t="s">
        <v>434</v>
      </c>
      <c r="B433" s="7">
        <f>VLOOKUP(A433,[1]pop!A$2:B$1500,2,FALSE)</f>
        <v>243</v>
      </c>
      <c r="C433" s="7">
        <v>125049</v>
      </c>
      <c r="D433" s="7">
        <v>125049</v>
      </c>
      <c r="E433" s="7">
        <v>0</v>
      </c>
      <c r="F433" s="7">
        <v>0</v>
      </c>
      <c r="G433" s="7">
        <v>0</v>
      </c>
      <c r="H433" s="7">
        <v>125049</v>
      </c>
      <c r="I433" s="7">
        <v>0</v>
      </c>
      <c r="J433" s="7">
        <v>1550</v>
      </c>
      <c r="K433" s="7">
        <v>13536400</v>
      </c>
      <c r="L433" s="11">
        <v>0.45872418012139243</v>
      </c>
      <c r="M433" s="11">
        <v>1.4474486001487417</v>
      </c>
      <c r="N433" s="11">
        <v>0.16684659613431535</v>
      </c>
      <c r="O433" s="11">
        <v>1.9888203824100951E-2</v>
      </c>
      <c r="P433" s="11">
        <v>2.0929075802285504</v>
      </c>
      <c r="Q433" s="12">
        <v>0</v>
      </c>
      <c r="R433" s="12">
        <v>0</v>
      </c>
      <c r="S433" s="12">
        <v>2.235232410389764E-3</v>
      </c>
      <c r="T433" s="7">
        <v>61299</v>
      </c>
      <c r="U433" s="7">
        <v>181002</v>
      </c>
      <c r="V433" s="7">
        <v>0</v>
      </c>
      <c r="W433" s="7">
        <v>181002</v>
      </c>
    </row>
    <row r="434" spans="1:23" x14ac:dyDescent="0.25">
      <c r="A434" s="6" t="s">
        <v>435</v>
      </c>
      <c r="B434" s="7">
        <f>VLOOKUP(A434,[1]pop!A$2:B$1500,2,FALSE)</f>
        <v>711</v>
      </c>
      <c r="C434" s="7">
        <v>696477</v>
      </c>
      <c r="D434" s="7">
        <v>696477</v>
      </c>
      <c r="E434" s="7">
        <v>0</v>
      </c>
      <c r="F434" s="7">
        <v>1927</v>
      </c>
      <c r="G434" s="7">
        <v>0</v>
      </c>
      <c r="H434" s="7">
        <v>694550</v>
      </c>
      <c r="I434" s="7">
        <v>0</v>
      </c>
      <c r="J434" s="7">
        <v>139806</v>
      </c>
      <c r="K434" s="7">
        <v>62961000</v>
      </c>
      <c r="L434" s="11">
        <v>0.28843711755813117</v>
      </c>
      <c r="M434" s="11">
        <v>0.38634511554243756</v>
      </c>
      <c r="N434" s="11">
        <v>0.11790223885969332</v>
      </c>
      <c r="O434" s="11">
        <v>1.8838096609315385E-2</v>
      </c>
      <c r="P434" s="11">
        <v>0.81152256856957738</v>
      </c>
      <c r="Q434" s="12">
        <v>0</v>
      </c>
      <c r="R434" s="12">
        <v>0</v>
      </c>
      <c r="S434" s="12">
        <v>8.3421483140356731E-4</v>
      </c>
      <c r="T434" s="7">
        <v>289585</v>
      </c>
      <c r="U434" s="7">
        <v>268336</v>
      </c>
      <c r="V434" s="7">
        <v>0</v>
      </c>
      <c r="W434" s="7">
        <v>268336</v>
      </c>
    </row>
    <row r="435" spans="1:23" x14ac:dyDescent="0.25">
      <c r="A435" s="13" t="s">
        <v>436</v>
      </c>
      <c r="B435" s="7">
        <f>VLOOKUP(A435,[1]pop!A$2:B$1500,2,FALSE)</f>
        <v>1037</v>
      </c>
      <c r="C435" s="7">
        <v>1810988</v>
      </c>
      <c r="D435" s="7">
        <v>1810988</v>
      </c>
      <c r="E435" s="7">
        <v>0</v>
      </c>
      <c r="F435" s="7">
        <v>0</v>
      </c>
      <c r="G435" s="7">
        <v>18167</v>
      </c>
      <c r="H435" s="7">
        <v>1792821</v>
      </c>
      <c r="I435" s="7">
        <v>164545</v>
      </c>
      <c r="J435" s="7">
        <v>57323</v>
      </c>
      <c r="K435" s="7">
        <v>177363300</v>
      </c>
      <c r="L435" s="11">
        <v>0.21990148486658734</v>
      </c>
      <c r="M435" s="11">
        <v>0.30789521095524874</v>
      </c>
      <c r="N435" s="11">
        <v>0.22032707113537828</v>
      </c>
      <c r="O435" s="11">
        <v>2.5924506685274212E-2</v>
      </c>
      <c r="P435" s="11">
        <v>0.77404827364248863</v>
      </c>
      <c r="Q435" s="12">
        <v>2.347723570772533E-5</v>
      </c>
      <c r="R435" s="12">
        <v>0</v>
      </c>
      <c r="S435" s="12">
        <v>1.4127781790257625E-3</v>
      </c>
      <c r="T435" s="7">
        <v>119317</v>
      </c>
      <c r="U435" s="7">
        <v>716546</v>
      </c>
      <c r="V435" s="7">
        <v>164545</v>
      </c>
      <c r="W435" s="7">
        <v>552001</v>
      </c>
    </row>
    <row r="436" spans="1:23" x14ac:dyDescent="0.25">
      <c r="A436" s="6" t="s">
        <v>437</v>
      </c>
      <c r="B436" s="7">
        <f>VLOOKUP(A436,[1]pop!A$2:B$1500,2,FALSE)</f>
        <v>1122</v>
      </c>
      <c r="C436" s="7">
        <v>11297099</v>
      </c>
      <c r="D436" s="7">
        <v>11297099</v>
      </c>
      <c r="E436" s="7">
        <v>0</v>
      </c>
      <c r="F436" s="7">
        <v>0</v>
      </c>
      <c r="G436" s="7">
        <v>0</v>
      </c>
      <c r="H436" s="7">
        <v>11297099</v>
      </c>
      <c r="I436" s="7">
        <v>0</v>
      </c>
      <c r="J436" s="7">
        <v>6379052</v>
      </c>
      <c r="K436" s="7">
        <v>408473900</v>
      </c>
      <c r="L436" s="11">
        <v>0.21886034635971588</v>
      </c>
      <c r="M436" s="11">
        <v>0.16147021460996314</v>
      </c>
      <c r="N436" s="11">
        <v>0.17786690193650601</v>
      </c>
      <c r="O436" s="11">
        <v>8.5004123625012054E-4</v>
      </c>
      <c r="P436" s="11">
        <v>0.55904750414243509</v>
      </c>
      <c r="Q436" s="12">
        <v>0</v>
      </c>
      <c r="R436" s="12">
        <v>0</v>
      </c>
      <c r="S436" s="12">
        <v>7.7931539811968407E-4</v>
      </c>
      <c r="T436" s="7">
        <v>0</v>
      </c>
      <c r="U436" s="7">
        <v>1824145</v>
      </c>
      <c r="V436" s="7">
        <v>0</v>
      </c>
      <c r="W436" s="7">
        <v>1824145</v>
      </c>
    </row>
    <row r="437" spans="1:23" x14ac:dyDescent="0.25">
      <c r="A437" s="6" t="s">
        <v>438</v>
      </c>
      <c r="B437" s="7">
        <f>VLOOKUP(A437,[1]pop!A$2:B$1500,2,FALSE)</f>
        <v>248</v>
      </c>
      <c r="C437" s="7">
        <v>166063</v>
      </c>
      <c r="D437" s="7">
        <v>166063</v>
      </c>
      <c r="E437" s="7">
        <v>0</v>
      </c>
      <c r="F437" s="7">
        <v>0</v>
      </c>
      <c r="G437" s="7">
        <v>0</v>
      </c>
      <c r="H437" s="7">
        <v>166063</v>
      </c>
      <c r="I437" s="7">
        <v>0</v>
      </c>
      <c r="J437" s="7">
        <v>23126</v>
      </c>
      <c r="K437" s="7">
        <v>16991700</v>
      </c>
      <c r="L437" s="11">
        <v>0.17581881575064884</v>
      </c>
      <c r="M437" s="11">
        <v>0.67400323973431775</v>
      </c>
      <c r="N437" s="11">
        <v>3.9147793307359256E-2</v>
      </c>
      <c r="O437" s="11">
        <v>1.0116642479059152E-3</v>
      </c>
      <c r="P437" s="11">
        <v>0.88998151304023176</v>
      </c>
      <c r="Q437" s="12">
        <v>0</v>
      </c>
      <c r="R437" s="12">
        <v>0</v>
      </c>
      <c r="S437" s="12">
        <v>1.9723747476709215E-3</v>
      </c>
      <c r="T437" s="7">
        <v>86795</v>
      </c>
      <c r="U437" s="7">
        <v>111927</v>
      </c>
      <c r="V437" s="7">
        <v>0</v>
      </c>
      <c r="W437" s="7">
        <v>111927</v>
      </c>
    </row>
    <row r="438" spans="1:23" x14ac:dyDescent="0.25">
      <c r="A438" s="6" t="s">
        <v>439</v>
      </c>
      <c r="B438" s="7">
        <f>VLOOKUP(A438,[1]pop!A$2:B$1500,2,FALSE)</f>
        <v>1738</v>
      </c>
      <c r="C438" s="7">
        <v>1111536</v>
      </c>
      <c r="D438" s="7">
        <v>1111536</v>
      </c>
      <c r="E438" s="7">
        <v>0</v>
      </c>
      <c r="F438" s="7">
        <v>0</v>
      </c>
      <c r="G438" s="7">
        <v>0</v>
      </c>
      <c r="H438" s="7">
        <v>1111536</v>
      </c>
      <c r="I438" s="7">
        <v>0</v>
      </c>
      <c r="J438" s="7">
        <v>143242</v>
      </c>
      <c r="K438" s="7">
        <v>112497425</v>
      </c>
      <c r="L438" s="11">
        <v>0.25787109009514764</v>
      </c>
      <c r="M438" s="11">
        <v>0.77529022901642408</v>
      </c>
      <c r="N438" s="11">
        <v>8.154031898202127E-2</v>
      </c>
      <c r="O438" s="11">
        <v>8.5701227850469974E-3</v>
      </c>
      <c r="P438" s="11">
        <v>1.1232717608786398</v>
      </c>
      <c r="Q438" s="12">
        <v>0</v>
      </c>
      <c r="R438" s="12">
        <v>0</v>
      </c>
      <c r="S438" s="12">
        <v>1.9146038231541743E-3</v>
      </c>
      <c r="T438" s="7">
        <v>768847</v>
      </c>
      <c r="U438" s="7">
        <v>861763</v>
      </c>
      <c r="V438" s="7">
        <v>0</v>
      </c>
      <c r="W438" s="7">
        <v>861763</v>
      </c>
    </row>
    <row r="439" spans="1:23" x14ac:dyDescent="0.25">
      <c r="A439" s="6" t="s">
        <v>440</v>
      </c>
      <c r="B439" s="7">
        <f>VLOOKUP(A439,[1]pop!A$2:B$1500,2,FALSE)</f>
        <v>1656</v>
      </c>
      <c r="C439" s="7">
        <v>3771695</v>
      </c>
      <c r="D439" s="7">
        <v>3771695</v>
      </c>
      <c r="E439" s="7">
        <v>0</v>
      </c>
      <c r="F439" s="7">
        <v>57082</v>
      </c>
      <c r="G439" s="7">
        <v>105887</v>
      </c>
      <c r="H439" s="7">
        <v>3608726</v>
      </c>
      <c r="I439" s="7">
        <v>226372</v>
      </c>
      <c r="J439" s="7">
        <v>292569</v>
      </c>
      <c r="K439" s="7">
        <v>345617700</v>
      </c>
      <c r="L439" s="11">
        <v>0.21990447598404533</v>
      </c>
      <c r="M439" s="11">
        <v>0.30360188055285992</v>
      </c>
      <c r="N439" s="11">
        <v>0.22032706279168882</v>
      </c>
      <c r="O439" s="11">
        <v>2.0238721365933573E-2</v>
      </c>
      <c r="P439" s="11">
        <v>0.76407214069452756</v>
      </c>
      <c r="Q439" s="12">
        <v>2.3479700258406904E-5</v>
      </c>
      <c r="R439" s="12">
        <v>0</v>
      </c>
      <c r="S439" s="12">
        <v>1.4127777599353274E-3</v>
      </c>
      <c r="T439" s="7">
        <v>56004</v>
      </c>
      <c r="U439" s="7">
        <v>1321988</v>
      </c>
      <c r="V439" s="7">
        <v>226372</v>
      </c>
      <c r="W439" s="7">
        <v>1095616</v>
      </c>
    </row>
    <row r="440" spans="1:23" x14ac:dyDescent="0.25">
      <c r="A440" s="6" t="s">
        <v>441</v>
      </c>
      <c r="B440" s="7">
        <f>VLOOKUP(A440,[1]pop!A$2:B$1500,2,FALSE)</f>
        <v>327</v>
      </c>
      <c r="C440" s="7">
        <v>895989</v>
      </c>
      <c r="D440" s="7">
        <v>895989</v>
      </c>
      <c r="E440" s="7">
        <v>0</v>
      </c>
      <c r="F440" s="7">
        <v>0</v>
      </c>
      <c r="G440" s="7">
        <v>20367</v>
      </c>
      <c r="H440" s="7">
        <v>875622</v>
      </c>
      <c r="I440" s="7">
        <v>36349</v>
      </c>
      <c r="J440" s="7">
        <v>45842</v>
      </c>
      <c r="K440" s="7">
        <v>80720600</v>
      </c>
      <c r="L440" s="11">
        <v>0.21991909751011282</v>
      </c>
      <c r="M440" s="11">
        <v>0.19657683338244128</v>
      </c>
      <c r="N440" s="11">
        <v>0.22032680768642177</v>
      </c>
      <c r="O440" s="11">
        <v>2.0238184970226877E-2</v>
      </c>
      <c r="P440" s="11">
        <v>0.65706092354920276</v>
      </c>
      <c r="Q440" s="12">
        <v>2.3476039573541327E-5</v>
      </c>
      <c r="R440" s="12">
        <v>0</v>
      </c>
      <c r="S440" s="12">
        <v>1.4127744342831941E-3</v>
      </c>
      <c r="T440" s="7">
        <v>0</v>
      </c>
      <c r="U440" s="7">
        <v>208476</v>
      </c>
      <c r="V440" s="7">
        <v>36349</v>
      </c>
      <c r="W440" s="7">
        <v>172127</v>
      </c>
    </row>
    <row r="441" spans="1:23" x14ac:dyDescent="0.25">
      <c r="A441" s="6" t="s">
        <v>442</v>
      </c>
      <c r="B441" s="7">
        <f>VLOOKUP(A441,[1]pop!A$2:B$1500,2,FALSE)</f>
        <v>75217</v>
      </c>
      <c r="C441" s="7">
        <v>142348924</v>
      </c>
      <c r="D441" s="7">
        <v>142348924</v>
      </c>
      <c r="E441" s="7">
        <v>0</v>
      </c>
      <c r="F441" s="7">
        <v>854791</v>
      </c>
      <c r="G441" s="7">
        <v>8872356</v>
      </c>
      <c r="H441" s="7">
        <v>132621777</v>
      </c>
      <c r="I441" s="7">
        <v>11867551</v>
      </c>
      <c r="J441" s="7">
        <v>25287764</v>
      </c>
      <c r="K441" s="7">
        <v>12546369475</v>
      </c>
      <c r="L441" s="11">
        <v>0.18330531040916456</v>
      </c>
      <c r="M441" s="11">
        <v>0.30217621047258325</v>
      </c>
      <c r="N441" s="11">
        <v>0.29276296757809239</v>
      </c>
      <c r="O441" s="11">
        <v>3.218683308699747E-2</v>
      </c>
      <c r="P441" s="11">
        <v>0.81043132154683761</v>
      </c>
      <c r="Q441" s="12">
        <v>0</v>
      </c>
      <c r="R441" s="12">
        <v>0</v>
      </c>
      <c r="S441" s="12">
        <v>2.7272277504803836E-3</v>
      </c>
      <c r="T441" s="7">
        <v>0</v>
      </c>
      <c r="U441" s="7">
        <v>51942697</v>
      </c>
      <c r="V441" s="7">
        <v>11867551</v>
      </c>
      <c r="W441" s="7">
        <v>40075146</v>
      </c>
    </row>
    <row r="442" spans="1:23" x14ac:dyDescent="0.25">
      <c r="A442" s="6" t="s">
        <v>443</v>
      </c>
      <c r="B442" s="7">
        <f>VLOOKUP(A442,[1]pop!A$2:B$1500,2,FALSE)</f>
        <v>780</v>
      </c>
      <c r="C442" s="7">
        <v>496528</v>
      </c>
      <c r="D442" s="7">
        <v>496528</v>
      </c>
      <c r="E442" s="7">
        <v>0</v>
      </c>
      <c r="F442" s="7">
        <v>0</v>
      </c>
      <c r="G442" s="7">
        <v>0</v>
      </c>
      <c r="H442" s="7">
        <v>496528</v>
      </c>
      <c r="I442" s="7">
        <v>0</v>
      </c>
      <c r="J442" s="7">
        <v>158922</v>
      </c>
      <c r="K442" s="7">
        <v>44308100</v>
      </c>
      <c r="L442" s="11">
        <v>0.25857756259465731</v>
      </c>
      <c r="M442" s="11">
        <v>1.6716459091934393</v>
      </c>
      <c r="N442" s="11">
        <v>0.10957488802242774</v>
      </c>
      <c r="O442" s="11">
        <v>9.6067089872071661E-4</v>
      </c>
      <c r="P442" s="11">
        <v>2.0407590307092449</v>
      </c>
      <c r="Q442" s="12">
        <v>0</v>
      </c>
      <c r="R442" s="12">
        <v>0</v>
      </c>
      <c r="S442" s="12">
        <v>1.8082021120291775E-3</v>
      </c>
      <c r="T442" s="7">
        <v>344548</v>
      </c>
      <c r="U442" s="7">
        <v>830019</v>
      </c>
      <c r="V442" s="7">
        <v>0</v>
      </c>
      <c r="W442" s="7">
        <v>830019</v>
      </c>
    </row>
    <row r="443" spans="1:23" x14ac:dyDescent="0.25">
      <c r="A443" s="6" t="s">
        <v>444</v>
      </c>
      <c r="B443" s="7">
        <f>VLOOKUP(A443,[1]pop!A$2:B$1500,2,FALSE)</f>
        <v>355</v>
      </c>
      <c r="C443" s="7">
        <v>148762</v>
      </c>
      <c r="D443" s="7">
        <v>148762</v>
      </c>
      <c r="E443" s="7">
        <v>0</v>
      </c>
      <c r="F443" s="7">
        <v>0</v>
      </c>
      <c r="G443" s="7">
        <v>0</v>
      </c>
      <c r="H443" s="7">
        <v>148762</v>
      </c>
      <c r="I443" s="7">
        <v>0</v>
      </c>
      <c r="J443" s="7">
        <v>24194</v>
      </c>
      <c r="K443" s="7">
        <v>14989700</v>
      </c>
      <c r="L443" s="11">
        <v>0.31316465226334683</v>
      </c>
      <c r="M443" s="11">
        <v>0.77305360239846199</v>
      </c>
      <c r="N443" s="11">
        <v>0.11686452185369919</v>
      </c>
      <c r="O443" s="11">
        <v>5.4798940589666716E-2</v>
      </c>
      <c r="P443" s="11">
        <v>1.2578817171051748</v>
      </c>
      <c r="Q443" s="12">
        <v>0</v>
      </c>
      <c r="R443" s="12">
        <v>0</v>
      </c>
      <c r="S443" s="12">
        <v>1.5387632841217636E-2</v>
      </c>
      <c r="T443" s="7">
        <v>114341</v>
      </c>
      <c r="U443" s="7">
        <v>115001</v>
      </c>
      <c r="V443" s="7">
        <v>0</v>
      </c>
      <c r="W443" s="7">
        <v>115001</v>
      </c>
    </row>
    <row r="444" spans="1:23" x14ac:dyDescent="0.25">
      <c r="A444" s="6" t="s">
        <v>445</v>
      </c>
      <c r="B444" s="7">
        <f>VLOOKUP(A444,[1]pop!A$2:B$1500,2,FALSE)</f>
        <v>794</v>
      </c>
      <c r="C444" s="7">
        <v>240954</v>
      </c>
      <c r="D444" s="7">
        <v>240954</v>
      </c>
      <c r="E444" s="7">
        <v>0</v>
      </c>
      <c r="F444" s="7">
        <v>0</v>
      </c>
      <c r="G444" s="7">
        <v>73471</v>
      </c>
      <c r="H444" s="7">
        <v>167483</v>
      </c>
      <c r="I444" s="7">
        <v>1667847</v>
      </c>
      <c r="J444" s="7">
        <v>232072</v>
      </c>
      <c r="K444" s="7">
        <v>12266800</v>
      </c>
      <c r="L444" s="11">
        <v>0.21990888627502492</v>
      </c>
      <c r="M444" s="11">
        <v>0.47766041926643299</v>
      </c>
      <c r="N444" s="11">
        <v>0.29549864762393796</v>
      </c>
      <c r="O444" s="11">
        <v>5.364723583886126E-2</v>
      </c>
      <c r="P444" s="11">
        <v>1.0467151890042572</v>
      </c>
      <c r="Q444" s="12">
        <v>2.3478005673851371E-5</v>
      </c>
      <c r="R444" s="12">
        <v>0</v>
      </c>
      <c r="S444" s="12">
        <v>1.4839240877816545E-3</v>
      </c>
      <c r="T444" s="7">
        <v>93321</v>
      </c>
      <c r="U444" s="7">
        <v>1747847</v>
      </c>
      <c r="V444" s="7">
        <v>1667847</v>
      </c>
      <c r="W444" s="7">
        <v>80000</v>
      </c>
    </row>
    <row r="445" spans="1:23" x14ac:dyDescent="0.25">
      <c r="A445" s="6" t="s">
        <v>446</v>
      </c>
      <c r="B445" s="7">
        <f>VLOOKUP(A445,[1]pop!A$2:B$1500,2,FALSE)</f>
        <v>727</v>
      </c>
      <c r="C445" s="7">
        <v>885587</v>
      </c>
      <c r="D445" s="7">
        <v>885587</v>
      </c>
      <c r="E445" s="7">
        <v>0</v>
      </c>
      <c r="F445" s="7">
        <v>23362</v>
      </c>
      <c r="G445" s="7">
        <v>0</v>
      </c>
      <c r="H445" s="7">
        <v>862225</v>
      </c>
      <c r="I445" s="7">
        <v>0</v>
      </c>
      <c r="J445" s="7">
        <v>81417</v>
      </c>
      <c r="K445" s="7">
        <v>83781900</v>
      </c>
      <c r="L445" s="11">
        <v>0.26712980950447968</v>
      </c>
      <c r="M445" s="11">
        <v>1.0279567398300908</v>
      </c>
      <c r="N445" s="11">
        <v>0.1492069935341703</v>
      </c>
      <c r="O445" s="11">
        <v>0</v>
      </c>
      <c r="P445" s="11">
        <v>1.4442935428687407</v>
      </c>
      <c r="Q445" s="12">
        <v>0</v>
      </c>
      <c r="R445" s="12">
        <v>0</v>
      </c>
      <c r="S445" s="12">
        <v>2.0238022771028111E-3</v>
      </c>
      <c r="T445" s="7">
        <v>223448</v>
      </c>
      <c r="U445" s="7">
        <v>886330</v>
      </c>
      <c r="V445" s="7">
        <v>0</v>
      </c>
      <c r="W445" s="7">
        <v>886330</v>
      </c>
    </row>
    <row r="446" spans="1:23" x14ac:dyDescent="0.25">
      <c r="A446" s="6" t="s">
        <v>447</v>
      </c>
      <c r="B446" s="7">
        <f>VLOOKUP(A446,[1]pop!A$2:B$1500,2,FALSE)</f>
        <v>139</v>
      </c>
      <c r="C446" s="7">
        <v>147251</v>
      </c>
      <c r="D446" s="7">
        <v>147251</v>
      </c>
      <c r="E446" s="7">
        <v>0</v>
      </c>
      <c r="F446" s="7">
        <v>0</v>
      </c>
      <c r="G446" s="7">
        <v>0</v>
      </c>
      <c r="H446" s="7">
        <v>147251</v>
      </c>
      <c r="I446" s="7">
        <v>0</v>
      </c>
      <c r="J446" s="7">
        <v>27747</v>
      </c>
      <c r="K446" s="7">
        <v>11866100</v>
      </c>
      <c r="L446" s="11">
        <v>0.31534590597007828</v>
      </c>
      <c r="M446" s="11">
        <v>0.50333783811315369</v>
      </c>
      <c r="N446" s="11">
        <v>0.18811417239950831</v>
      </c>
      <c r="O446" s="11">
        <v>4.1357953426462302E-3</v>
      </c>
      <c r="P446" s="11">
        <v>1.0109337118253865</v>
      </c>
      <c r="Q446" s="12">
        <v>0</v>
      </c>
      <c r="R446" s="12">
        <v>0</v>
      </c>
      <c r="S446" s="12">
        <v>1.1098001870875856E-3</v>
      </c>
      <c r="T446" s="7">
        <v>14582</v>
      </c>
      <c r="U446" s="7">
        <v>74117</v>
      </c>
      <c r="V446" s="7">
        <v>0</v>
      </c>
      <c r="W446" s="7">
        <v>74117</v>
      </c>
    </row>
    <row r="447" spans="1:23" x14ac:dyDescent="0.25">
      <c r="A447" s="6" t="s">
        <v>448</v>
      </c>
      <c r="B447" s="7">
        <f>VLOOKUP(A447,[1]pop!A$2:B$1500,2,FALSE)</f>
        <v>118</v>
      </c>
      <c r="C447" s="7">
        <v>74030</v>
      </c>
      <c r="D447" s="7">
        <v>74030</v>
      </c>
      <c r="E447" s="7">
        <v>0</v>
      </c>
      <c r="F447" s="7">
        <v>0</v>
      </c>
      <c r="G447" s="7">
        <v>0</v>
      </c>
      <c r="H447" s="7">
        <v>74030</v>
      </c>
      <c r="I447" s="7">
        <v>0</v>
      </c>
      <c r="J447" s="7">
        <v>19606</v>
      </c>
      <c r="K447" s="7">
        <v>7028000</v>
      </c>
      <c r="L447" s="11">
        <v>0.42104552208564094</v>
      </c>
      <c r="M447" s="11">
        <v>0.39173308118330408</v>
      </c>
      <c r="N447" s="11">
        <v>0.21638524922328786</v>
      </c>
      <c r="O447" s="11">
        <v>4.0929352965014187E-3</v>
      </c>
      <c r="P447" s="11">
        <v>1.0332567877887342</v>
      </c>
      <c r="Q447" s="12">
        <v>0</v>
      </c>
      <c r="R447" s="12">
        <v>0</v>
      </c>
      <c r="S447" s="12">
        <v>1.7495731360273193E-3</v>
      </c>
      <c r="T447" s="7">
        <v>14015</v>
      </c>
      <c r="U447" s="7">
        <v>29000</v>
      </c>
      <c r="V447" s="7">
        <v>0</v>
      </c>
      <c r="W447" s="7">
        <v>29000</v>
      </c>
    </row>
    <row r="448" spans="1:23" x14ac:dyDescent="0.25">
      <c r="A448" s="6" t="s">
        <v>449</v>
      </c>
      <c r="B448" s="7">
        <f>VLOOKUP(A448,[1]pop!A$2:B$1500,2,FALSE)</f>
        <v>2275</v>
      </c>
      <c r="C448" s="7">
        <v>3609074</v>
      </c>
      <c r="D448" s="7">
        <v>3609074</v>
      </c>
      <c r="E448" s="7">
        <v>0</v>
      </c>
      <c r="F448" s="7">
        <v>23347</v>
      </c>
      <c r="G448" s="7">
        <v>266070</v>
      </c>
      <c r="H448" s="7">
        <v>3319657</v>
      </c>
      <c r="I448" s="7">
        <v>465076</v>
      </c>
      <c r="J448" s="7">
        <v>826570</v>
      </c>
      <c r="K448" s="7">
        <v>305624250</v>
      </c>
      <c r="L448" s="11">
        <v>0.45454545454545453</v>
      </c>
      <c r="M448" s="11">
        <v>0.29497716179713745</v>
      </c>
      <c r="N448" s="11">
        <v>0.25030326928354346</v>
      </c>
      <c r="O448" s="11">
        <v>9.2796032843152174E-2</v>
      </c>
      <c r="P448" s="11">
        <v>1.0926219184692876</v>
      </c>
      <c r="Q448" s="12">
        <v>0</v>
      </c>
      <c r="R448" s="12">
        <v>0</v>
      </c>
      <c r="S448" s="12">
        <v>2.3293210535485975E-3</v>
      </c>
      <c r="T448" s="7">
        <v>499470</v>
      </c>
      <c r="U448" s="7">
        <v>1444299</v>
      </c>
      <c r="V448" s="7">
        <v>465076</v>
      </c>
      <c r="W448" s="7">
        <v>979223</v>
      </c>
    </row>
    <row r="449" spans="1:23" x14ac:dyDescent="0.25">
      <c r="A449" s="6" t="s">
        <v>450</v>
      </c>
      <c r="B449" s="7">
        <f>VLOOKUP(A449,[1]pop!A$2:B$1500,2,FALSE)</f>
        <v>2529</v>
      </c>
      <c r="C449" s="7">
        <v>2119465</v>
      </c>
      <c r="D449" s="7">
        <v>2119465</v>
      </c>
      <c r="E449" s="7">
        <v>0</v>
      </c>
      <c r="F449" s="7">
        <v>0</v>
      </c>
      <c r="G449" s="7">
        <v>0</v>
      </c>
      <c r="H449" s="7">
        <v>2119465</v>
      </c>
      <c r="I449" s="7">
        <v>0</v>
      </c>
      <c r="J449" s="7">
        <v>311388</v>
      </c>
      <c r="K449" s="7">
        <v>198747075</v>
      </c>
      <c r="L449" s="11">
        <v>0.47032010436596028</v>
      </c>
      <c r="M449" s="11">
        <v>0.6872517356974519</v>
      </c>
      <c r="N449" s="11">
        <v>0.20738629795726751</v>
      </c>
      <c r="O449" s="11">
        <v>1.4399860342114638E-3</v>
      </c>
      <c r="P449" s="11">
        <v>1.366398124054891</v>
      </c>
      <c r="Q449" s="12">
        <v>0</v>
      </c>
      <c r="R449" s="12">
        <v>0</v>
      </c>
      <c r="S449" s="12">
        <v>9.8229873320148232E-4</v>
      </c>
      <c r="T449" s="7">
        <v>972302</v>
      </c>
      <c r="U449" s="7">
        <v>1456606</v>
      </c>
      <c r="V449" s="7">
        <v>0</v>
      </c>
      <c r="W449" s="7">
        <v>1456606</v>
      </c>
    </row>
    <row r="450" spans="1:23" x14ac:dyDescent="0.25">
      <c r="A450" s="6" t="s">
        <v>451</v>
      </c>
      <c r="B450" s="7">
        <f>VLOOKUP(A450,[1]pop!A$2:B$1500,2,FALSE)</f>
        <v>959</v>
      </c>
      <c r="C450" s="7">
        <v>729846</v>
      </c>
      <c r="D450" s="7">
        <v>729846</v>
      </c>
      <c r="E450" s="7">
        <v>0</v>
      </c>
      <c r="F450" s="7">
        <v>0</v>
      </c>
      <c r="G450" s="7">
        <v>0</v>
      </c>
      <c r="H450" s="7">
        <v>729846</v>
      </c>
      <c r="I450" s="7">
        <v>0</v>
      </c>
      <c r="J450" s="7">
        <v>117456</v>
      </c>
      <c r="K450" s="7">
        <v>70788500</v>
      </c>
      <c r="L450" s="11">
        <v>0.33287296224134955</v>
      </c>
      <c r="M450" s="11">
        <v>0.78783743419844732</v>
      </c>
      <c r="N450" s="11">
        <v>5.8906947493032775E-2</v>
      </c>
      <c r="O450" s="11">
        <v>3.5144400325548128E-3</v>
      </c>
      <c r="P450" s="11">
        <v>1.1831317839653845</v>
      </c>
      <c r="Q450" s="12">
        <v>0</v>
      </c>
      <c r="R450" s="12">
        <v>0</v>
      </c>
      <c r="S450" s="12">
        <v>4.29008949193725E-3</v>
      </c>
      <c r="T450" s="7">
        <v>394389</v>
      </c>
      <c r="U450" s="7">
        <v>575000</v>
      </c>
      <c r="V450" s="7">
        <v>0</v>
      </c>
      <c r="W450" s="7">
        <v>575000</v>
      </c>
    </row>
    <row r="451" spans="1:23" x14ac:dyDescent="0.25">
      <c r="A451" s="6" t="s">
        <v>452</v>
      </c>
      <c r="B451" s="7">
        <f>VLOOKUP(A451,[1]pop!A$2:B$1500,2,FALSE)</f>
        <v>4236</v>
      </c>
      <c r="C451" s="7">
        <v>4569907</v>
      </c>
      <c r="D451" s="7">
        <v>4569907</v>
      </c>
      <c r="E451" s="7">
        <v>0</v>
      </c>
      <c r="F451" s="7">
        <v>93471</v>
      </c>
      <c r="G451" s="7">
        <v>0</v>
      </c>
      <c r="H451" s="7">
        <v>4476436</v>
      </c>
      <c r="I451" s="7">
        <v>0</v>
      </c>
      <c r="J451" s="7">
        <v>1120677</v>
      </c>
      <c r="K451" s="7">
        <v>402879400</v>
      </c>
      <c r="L451" s="11">
        <v>0.4716654052464952</v>
      </c>
      <c r="M451" s="11">
        <v>0.80803009358337752</v>
      </c>
      <c r="N451" s="11">
        <v>0.2741799502997474</v>
      </c>
      <c r="O451" s="11">
        <v>1.4399848450865824E-3</v>
      </c>
      <c r="P451" s="11">
        <v>1.5553154339747068</v>
      </c>
      <c r="Q451" s="12">
        <v>0</v>
      </c>
      <c r="R451" s="12">
        <v>2.3060002571489137E-4</v>
      </c>
      <c r="S451" s="12">
        <v>1.2340988395038316E-3</v>
      </c>
      <c r="T451" s="7">
        <v>1237749</v>
      </c>
      <c r="U451" s="7">
        <v>3617095</v>
      </c>
      <c r="V451" s="7">
        <v>0</v>
      </c>
      <c r="W451" s="7">
        <v>3617095</v>
      </c>
    </row>
    <row r="452" spans="1:23" x14ac:dyDescent="0.25">
      <c r="A452" s="6" t="s">
        <v>453</v>
      </c>
      <c r="B452" s="7">
        <f>VLOOKUP(A452,[1]pop!A$2:B$1500,2,FALSE)</f>
        <v>97</v>
      </c>
      <c r="C452" s="7">
        <v>51802</v>
      </c>
      <c r="D452" s="7">
        <v>51802</v>
      </c>
      <c r="E452" s="7">
        <v>0</v>
      </c>
      <c r="F452" s="7">
        <v>0</v>
      </c>
      <c r="G452" s="7">
        <v>0</v>
      </c>
      <c r="H452" s="7">
        <v>51802</v>
      </c>
      <c r="I452" s="7">
        <v>0</v>
      </c>
      <c r="J452" s="7">
        <v>3876</v>
      </c>
      <c r="K452" s="7">
        <v>5385300</v>
      </c>
      <c r="L452" s="11">
        <v>0.36736033357785414</v>
      </c>
      <c r="M452" s="11">
        <v>0.27029844407551834</v>
      </c>
      <c r="N452" s="11">
        <v>0.25190147098567622</v>
      </c>
      <c r="O452" s="11">
        <v>4.1465580479518163E-2</v>
      </c>
      <c r="P452" s="11">
        <v>0.93102582911856679</v>
      </c>
      <c r="Q452" s="12">
        <v>0</v>
      </c>
      <c r="R452" s="12">
        <v>0</v>
      </c>
      <c r="S452" s="12">
        <v>1.9558798952704587E-3</v>
      </c>
      <c r="T452" s="7">
        <v>23817</v>
      </c>
      <c r="U452" s="7">
        <v>14002</v>
      </c>
      <c r="V452" s="7">
        <v>0</v>
      </c>
      <c r="W452" s="7">
        <v>14002</v>
      </c>
    </row>
    <row r="453" spans="1:23" x14ac:dyDescent="0.25">
      <c r="A453" s="6" t="s">
        <v>454</v>
      </c>
      <c r="B453" s="7">
        <f>VLOOKUP(A453,[1]pop!A$2:B$1500,2,FALSE)</f>
        <v>42</v>
      </c>
      <c r="C453" s="7">
        <v>35735</v>
      </c>
      <c r="D453" s="7">
        <v>35735</v>
      </c>
      <c r="E453" s="7">
        <v>0</v>
      </c>
      <c r="F453" s="7">
        <v>0</v>
      </c>
      <c r="G453" s="7">
        <v>0</v>
      </c>
      <c r="H453" s="7">
        <v>35735</v>
      </c>
      <c r="I453" s="7">
        <v>0</v>
      </c>
      <c r="J453" s="7">
        <v>2166</v>
      </c>
      <c r="K453" s="7">
        <v>3162200</v>
      </c>
      <c r="L453" s="11">
        <v>0.22750804533370644</v>
      </c>
      <c r="M453" s="11">
        <v>0.20570868896040298</v>
      </c>
      <c r="N453" s="11">
        <v>7.880229466909193E-2</v>
      </c>
      <c r="O453" s="11">
        <v>3.6294948929620818E-2</v>
      </c>
      <c r="P453" s="11">
        <v>0.54831397789282221</v>
      </c>
      <c r="Q453" s="12">
        <v>0</v>
      </c>
      <c r="R453" s="12">
        <v>0</v>
      </c>
      <c r="S453" s="12">
        <v>9.9424451331351586E-4</v>
      </c>
      <c r="T453" s="7">
        <v>7703</v>
      </c>
      <c r="U453" s="7">
        <v>7351</v>
      </c>
      <c r="V453" s="7">
        <v>0</v>
      </c>
      <c r="W453" s="7">
        <v>7351</v>
      </c>
    </row>
    <row r="454" spans="1:23" x14ac:dyDescent="0.25">
      <c r="A454" s="6" t="s">
        <v>455</v>
      </c>
      <c r="B454" s="7">
        <f>VLOOKUP(A454,[1]pop!A$2:B$1500,2,FALSE)</f>
        <v>53</v>
      </c>
      <c r="C454" s="7">
        <v>59278</v>
      </c>
      <c r="D454" s="7">
        <v>59278</v>
      </c>
      <c r="E454" s="7">
        <v>0</v>
      </c>
      <c r="F454" s="7">
        <v>0</v>
      </c>
      <c r="G454" s="7">
        <v>13770</v>
      </c>
      <c r="H454" s="7">
        <v>45508</v>
      </c>
      <c r="I454" s="7">
        <v>8003</v>
      </c>
      <c r="J454" s="7">
        <v>34526</v>
      </c>
      <c r="K454" s="7">
        <v>4585200</v>
      </c>
      <c r="L454" s="11">
        <v>0.52869825085699218</v>
      </c>
      <c r="M454" s="11">
        <v>0.46150127450118661</v>
      </c>
      <c r="N454" s="11">
        <v>0.14162345082183353</v>
      </c>
      <c r="O454" s="11">
        <v>1.0481673551902963E-2</v>
      </c>
      <c r="P454" s="11">
        <v>1.1423046497319151</v>
      </c>
      <c r="Q454" s="12">
        <v>0</v>
      </c>
      <c r="R454" s="12">
        <v>0</v>
      </c>
      <c r="S454" s="12">
        <v>1.1979848207275582E-3</v>
      </c>
      <c r="T454" s="7">
        <v>30140</v>
      </c>
      <c r="U454" s="7">
        <v>29005</v>
      </c>
      <c r="V454" s="7">
        <v>8003</v>
      </c>
      <c r="W454" s="7">
        <v>21002</v>
      </c>
    </row>
    <row r="455" spans="1:23" x14ac:dyDescent="0.25">
      <c r="A455" s="6" t="s">
        <v>456</v>
      </c>
      <c r="B455" s="7">
        <f>VLOOKUP(A455,[1]pop!A$2:B$1500,2,FALSE)</f>
        <v>1906</v>
      </c>
      <c r="C455" s="7">
        <v>1801661</v>
      </c>
      <c r="D455" s="7">
        <v>1801661</v>
      </c>
      <c r="E455" s="7">
        <v>0</v>
      </c>
      <c r="F455" s="7">
        <v>19982</v>
      </c>
      <c r="G455" s="7">
        <v>0</v>
      </c>
      <c r="H455" s="7">
        <v>1781679</v>
      </c>
      <c r="I455" s="7">
        <v>0</v>
      </c>
      <c r="J455" s="7">
        <v>220748</v>
      </c>
      <c r="K455" s="7">
        <v>174793300</v>
      </c>
      <c r="L455" s="11">
        <v>0.47669529696426799</v>
      </c>
      <c r="M455" s="11">
        <v>0.67396989019907627</v>
      </c>
      <c r="N455" s="11">
        <v>0.28817873477770128</v>
      </c>
      <c r="O455" s="11">
        <v>1.6765085068634698E-3</v>
      </c>
      <c r="P455" s="11">
        <v>1.4405204304479091</v>
      </c>
      <c r="Q455" s="12">
        <v>0</v>
      </c>
      <c r="R455" s="12">
        <v>0</v>
      </c>
      <c r="S455" s="12">
        <v>1.9885315970348976E-3</v>
      </c>
      <c r="T455" s="7">
        <v>633745</v>
      </c>
      <c r="U455" s="7">
        <v>1200798</v>
      </c>
      <c r="V455" s="7">
        <v>0</v>
      </c>
      <c r="W455" s="7">
        <v>1200798</v>
      </c>
    </row>
    <row r="456" spans="1:23" x14ac:dyDescent="0.25">
      <c r="A456" s="6" t="s">
        <v>457</v>
      </c>
      <c r="B456" s="7">
        <f>VLOOKUP(A456,[1]pop!A$2:B$1500,2,FALSE)</f>
        <v>1521</v>
      </c>
      <c r="C456" s="7">
        <v>1293018</v>
      </c>
      <c r="D456" s="7">
        <v>1293018</v>
      </c>
      <c r="E456" s="7">
        <v>0</v>
      </c>
      <c r="F456" s="7">
        <v>8954</v>
      </c>
      <c r="G456" s="7">
        <v>0</v>
      </c>
      <c r="H456" s="7">
        <v>1284064</v>
      </c>
      <c r="I456" s="7">
        <v>0</v>
      </c>
      <c r="J456" s="7">
        <v>235864</v>
      </c>
      <c r="K456" s="7">
        <v>117899700</v>
      </c>
      <c r="L456" s="11">
        <v>0.36653313230493184</v>
      </c>
      <c r="M456" s="11">
        <v>1.0339500211827448</v>
      </c>
      <c r="N456" s="11">
        <v>9.9230256435816289E-2</v>
      </c>
      <c r="O456" s="11">
        <v>4.689797393276348E-3</v>
      </c>
      <c r="P456" s="11">
        <v>1.5044032073167692</v>
      </c>
      <c r="Q456" s="12">
        <v>0</v>
      </c>
      <c r="R456" s="12">
        <v>0</v>
      </c>
      <c r="S456" s="12">
        <v>1.4220053146869755E-3</v>
      </c>
      <c r="T456" s="7">
        <v>551834</v>
      </c>
      <c r="U456" s="7">
        <v>1327658</v>
      </c>
      <c r="V456" s="7">
        <v>0</v>
      </c>
      <c r="W456" s="7">
        <v>1327658</v>
      </c>
    </row>
    <row r="457" spans="1:23" x14ac:dyDescent="0.25">
      <c r="A457" s="6" t="s">
        <v>458</v>
      </c>
      <c r="B457" s="7">
        <f>VLOOKUP(A457,[1]pop!A$2:B$1500,2,FALSE)</f>
        <v>211</v>
      </c>
      <c r="C457" s="7">
        <v>107886</v>
      </c>
      <c r="D457" s="7">
        <v>107886</v>
      </c>
      <c r="E457" s="7">
        <v>0</v>
      </c>
      <c r="F457" s="7">
        <v>0</v>
      </c>
      <c r="G457" s="7">
        <v>0</v>
      </c>
      <c r="H457" s="7">
        <v>107886</v>
      </c>
      <c r="I457" s="7">
        <v>0</v>
      </c>
      <c r="J457" s="7">
        <v>20039</v>
      </c>
      <c r="K457" s="7">
        <v>11181500</v>
      </c>
      <c r="L457" s="11">
        <v>0.39373041914613571</v>
      </c>
      <c r="M457" s="11">
        <v>0.95472072372689687</v>
      </c>
      <c r="N457" s="11">
        <v>3.4063733941382568E-2</v>
      </c>
      <c r="O457" s="11">
        <v>4.7642882301688816E-3</v>
      </c>
      <c r="P457" s="11">
        <v>1.3872791650445839</v>
      </c>
      <c r="Q457" s="12">
        <v>0</v>
      </c>
      <c r="R457" s="12">
        <v>0</v>
      </c>
      <c r="S457" s="12">
        <v>3.3974869203595224E-3</v>
      </c>
      <c r="T457" s="7">
        <v>79853</v>
      </c>
      <c r="U457" s="7">
        <v>103001</v>
      </c>
      <c r="V457" s="7">
        <v>0</v>
      </c>
      <c r="W457" s="7">
        <v>103001</v>
      </c>
    </row>
    <row r="458" spans="1:23" x14ac:dyDescent="0.25">
      <c r="A458" s="6" t="s">
        <v>459</v>
      </c>
      <c r="B458" s="7">
        <f>VLOOKUP(A458,[1]pop!A$2:B$1500,2,FALSE)</f>
        <v>2830</v>
      </c>
      <c r="C458" s="7">
        <v>3598900</v>
      </c>
      <c r="D458" s="7">
        <v>3598900</v>
      </c>
      <c r="E458" s="7">
        <v>0</v>
      </c>
      <c r="F458" s="7">
        <v>190351</v>
      </c>
      <c r="G458" s="7">
        <v>167314</v>
      </c>
      <c r="H458" s="7">
        <v>3241235</v>
      </c>
      <c r="I458" s="7">
        <v>660778</v>
      </c>
      <c r="J458" s="7">
        <v>412264</v>
      </c>
      <c r="K458" s="7">
        <v>311988000</v>
      </c>
      <c r="L458" s="11">
        <v>0.25629088912096776</v>
      </c>
      <c r="M458" s="11">
        <v>0.38832111833915162</v>
      </c>
      <c r="N458" s="11">
        <v>0.2356410442315969</v>
      </c>
      <c r="O458" s="11">
        <v>4.9864017882072731E-2</v>
      </c>
      <c r="P458" s="11">
        <v>0.93011706957378903</v>
      </c>
      <c r="Q458" s="12">
        <v>0</v>
      </c>
      <c r="R458" s="12">
        <v>0</v>
      </c>
      <c r="S458" s="12">
        <v>2.1594997243483726E-3</v>
      </c>
      <c r="T458" s="7">
        <v>547162</v>
      </c>
      <c r="U458" s="7">
        <v>1919418</v>
      </c>
      <c r="V458" s="7">
        <v>660778</v>
      </c>
      <c r="W458" s="7">
        <v>1258640</v>
      </c>
    </row>
    <row r="459" spans="1:23" x14ac:dyDescent="0.25">
      <c r="A459" s="6" t="s">
        <v>460</v>
      </c>
      <c r="B459" s="7">
        <f>VLOOKUP(A459,[1]pop!A$2:B$1500,2,FALSE)</f>
        <v>822</v>
      </c>
      <c r="C459" s="7">
        <v>3059922</v>
      </c>
      <c r="D459" s="7">
        <v>3059922</v>
      </c>
      <c r="E459" s="7">
        <v>0</v>
      </c>
      <c r="F459" s="7">
        <v>370574</v>
      </c>
      <c r="G459" s="7">
        <v>121291</v>
      </c>
      <c r="H459" s="7">
        <v>2568057</v>
      </c>
      <c r="I459" s="7">
        <v>61339</v>
      </c>
      <c r="J459" s="7">
        <v>301350</v>
      </c>
      <c r="K459" s="7">
        <v>264932400</v>
      </c>
      <c r="L459" s="11">
        <v>0.18339468321770117</v>
      </c>
      <c r="M459" s="11">
        <v>0.24307365451779303</v>
      </c>
      <c r="N459" s="11">
        <v>0.17400820931934144</v>
      </c>
      <c r="O459" s="11">
        <v>3.0092789996483724E-2</v>
      </c>
      <c r="P459" s="11">
        <v>0.63056933705131935</v>
      </c>
      <c r="Q459" s="12">
        <v>0</v>
      </c>
      <c r="R459" s="12">
        <v>0</v>
      </c>
      <c r="S459" s="12">
        <v>1.701396280711608E-3</v>
      </c>
      <c r="T459" s="7">
        <v>0</v>
      </c>
      <c r="U459" s="7">
        <v>685566</v>
      </c>
      <c r="V459" s="7">
        <v>61339</v>
      </c>
      <c r="W459" s="7">
        <v>624227</v>
      </c>
    </row>
    <row r="460" spans="1:23" x14ac:dyDescent="0.25">
      <c r="A460" s="6" t="s">
        <v>461</v>
      </c>
      <c r="B460" s="7">
        <f>VLOOKUP(A460,[1]pop!A$2:B$1500,2,FALSE)</f>
        <v>4938</v>
      </c>
      <c r="C460" s="7">
        <v>8137766</v>
      </c>
      <c r="D460" s="7">
        <v>8137766</v>
      </c>
      <c r="E460" s="7">
        <v>0</v>
      </c>
      <c r="F460" s="7">
        <v>315226</v>
      </c>
      <c r="G460" s="7">
        <v>0</v>
      </c>
      <c r="H460" s="7">
        <v>7822540</v>
      </c>
      <c r="I460" s="7">
        <v>0</v>
      </c>
      <c r="J460" s="7">
        <v>798331</v>
      </c>
      <c r="K460" s="7">
        <v>744368600</v>
      </c>
      <c r="L460" s="11">
        <v>0.49645537127326927</v>
      </c>
      <c r="M460" s="11">
        <v>0.41986400836556925</v>
      </c>
      <c r="N460" s="11">
        <v>0.17412106553625806</v>
      </c>
      <c r="O460" s="11">
        <v>8.4779368338161257E-3</v>
      </c>
      <c r="P460" s="11">
        <v>1.0989183820089126</v>
      </c>
      <c r="Q460" s="12">
        <v>0</v>
      </c>
      <c r="R460" s="12">
        <v>0</v>
      </c>
      <c r="S460" s="12">
        <v>1.0510182723989163E-3</v>
      </c>
      <c r="T460" s="7">
        <v>520117</v>
      </c>
      <c r="U460" s="7">
        <v>3284403</v>
      </c>
      <c r="V460" s="7">
        <v>0</v>
      </c>
      <c r="W460" s="7">
        <v>3284403</v>
      </c>
    </row>
    <row r="461" spans="1:23" x14ac:dyDescent="0.25">
      <c r="A461" s="6" t="s">
        <v>462</v>
      </c>
      <c r="B461" s="7">
        <f>VLOOKUP(A461,[1]pop!A$2:B$1500,2,FALSE)</f>
        <v>22322</v>
      </c>
      <c r="C461" s="7">
        <v>38846166</v>
      </c>
      <c r="D461" s="7">
        <v>38846166</v>
      </c>
      <c r="E461" s="7">
        <v>0</v>
      </c>
      <c r="F461" s="7">
        <v>1399596</v>
      </c>
      <c r="G461" s="7">
        <v>1820457</v>
      </c>
      <c r="H461" s="7">
        <v>35626113</v>
      </c>
      <c r="I461" s="7">
        <v>3605069</v>
      </c>
      <c r="J461" s="7">
        <v>5692849</v>
      </c>
      <c r="K461" s="7">
        <v>3524450904</v>
      </c>
      <c r="L461" s="11">
        <v>0.25629122099287116</v>
      </c>
      <c r="M461" s="11">
        <v>0.36098125551895038</v>
      </c>
      <c r="N461" s="11">
        <v>0.24966459293496318</v>
      </c>
      <c r="O461" s="11">
        <v>3.3925255893057997E-2</v>
      </c>
      <c r="P461" s="11">
        <v>0.90086232533984278</v>
      </c>
      <c r="Q461" s="12">
        <v>0</v>
      </c>
      <c r="R461" s="12">
        <v>0</v>
      </c>
      <c r="S461" s="12">
        <v>1.924920274049021E-3</v>
      </c>
      <c r="T461" s="7">
        <v>0</v>
      </c>
      <c r="U461" s="7">
        <v>16465428</v>
      </c>
      <c r="V461" s="7">
        <v>3605069</v>
      </c>
      <c r="W461" s="7">
        <v>12860359</v>
      </c>
    </row>
    <row r="462" spans="1:23" x14ac:dyDescent="0.25">
      <c r="A462" s="6" t="s">
        <v>463</v>
      </c>
      <c r="B462" s="7">
        <f>VLOOKUP(A462,[1]pop!A$2:B$1500,2,FALSE)</f>
        <v>197</v>
      </c>
      <c r="C462" s="7">
        <v>153817</v>
      </c>
      <c r="D462" s="7">
        <v>153817</v>
      </c>
      <c r="E462" s="7">
        <v>0</v>
      </c>
      <c r="F462" s="7">
        <v>0</v>
      </c>
      <c r="G462" s="7">
        <v>0</v>
      </c>
      <c r="H462" s="7">
        <v>153817</v>
      </c>
      <c r="I462" s="7">
        <v>0</v>
      </c>
      <c r="J462" s="7">
        <v>14336</v>
      </c>
      <c r="K462" s="7">
        <v>15244600</v>
      </c>
      <c r="L462" s="11">
        <v>0.24372468582796439</v>
      </c>
      <c r="M462" s="11">
        <v>0.79381992887652209</v>
      </c>
      <c r="N462" s="11">
        <v>8.2630658509787611E-2</v>
      </c>
      <c r="O462" s="11">
        <v>9.2512531124648127E-3</v>
      </c>
      <c r="P462" s="11">
        <v>1.1294265263267389</v>
      </c>
      <c r="Q462" s="12">
        <v>0</v>
      </c>
      <c r="R462" s="12">
        <v>0</v>
      </c>
      <c r="S462" s="12">
        <v>4.0536321057948388E-3</v>
      </c>
      <c r="T462" s="7">
        <v>71725</v>
      </c>
      <c r="U462" s="7">
        <v>122103</v>
      </c>
      <c r="V462" s="7">
        <v>0</v>
      </c>
      <c r="W462" s="7">
        <v>122103</v>
      </c>
    </row>
    <row r="463" spans="1:23" x14ac:dyDescent="0.25">
      <c r="A463" s="6" t="s">
        <v>464</v>
      </c>
      <c r="B463" s="7">
        <f>VLOOKUP(A463,[1]pop!A$2:B$1500,2,FALSE)</f>
        <v>6576</v>
      </c>
      <c r="C463" s="7">
        <v>6568192</v>
      </c>
      <c r="D463" s="7">
        <v>6568192</v>
      </c>
      <c r="E463" s="7">
        <v>0</v>
      </c>
      <c r="F463" s="7">
        <v>0</v>
      </c>
      <c r="G463" s="7">
        <v>0</v>
      </c>
      <c r="H463" s="7">
        <v>6568192</v>
      </c>
      <c r="I463" s="7">
        <v>0</v>
      </c>
      <c r="J463" s="7">
        <v>1661360</v>
      </c>
      <c r="K463" s="7">
        <v>583546600</v>
      </c>
      <c r="L463" s="11">
        <v>0.33963212403047899</v>
      </c>
      <c r="M463" s="11">
        <v>0.53015000170518767</v>
      </c>
      <c r="N463" s="11">
        <v>0.17991998406867521</v>
      </c>
      <c r="O463" s="11">
        <v>1.4699631192267217E-3</v>
      </c>
      <c r="P463" s="11">
        <v>1.0511720729235685</v>
      </c>
      <c r="Q463" s="12">
        <v>0</v>
      </c>
      <c r="R463" s="12">
        <v>0</v>
      </c>
      <c r="S463" s="12">
        <v>1.9833000483594626E-3</v>
      </c>
      <c r="T463" s="7">
        <v>2356397</v>
      </c>
      <c r="U463" s="7">
        <v>3482127</v>
      </c>
      <c r="V463" s="7">
        <v>0</v>
      </c>
      <c r="W463" s="7">
        <v>3482127</v>
      </c>
    </row>
    <row r="464" spans="1:23" x14ac:dyDescent="0.25">
      <c r="A464" s="6" t="s">
        <v>465</v>
      </c>
      <c r="B464" s="7">
        <f>VLOOKUP(A464,[1]pop!A$2:B$1500,2,FALSE)</f>
        <v>10395</v>
      </c>
      <c r="C464" s="7">
        <v>19533843</v>
      </c>
      <c r="D464" s="7">
        <v>19533843</v>
      </c>
      <c r="E464" s="7">
        <v>0</v>
      </c>
      <c r="F464" s="7">
        <v>916267</v>
      </c>
      <c r="G464" s="7">
        <v>2317392</v>
      </c>
      <c r="H464" s="7">
        <v>16300184</v>
      </c>
      <c r="I464" s="7">
        <v>2054221</v>
      </c>
      <c r="J464" s="7">
        <v>6764350</v>
      </c>
      <c r="K464" s="7">
        <v>1539768812</v>
      </c>
      <c r="L464" s="11">
        <v>0.45454769099539</v>
      </c>
      <c r="M464" s="11">
        <v>0.24829572475991682</v>
      </c>
      <c r="N464" s="11">
        <v>0.2588445627362243</v>
      </c>
      <c r="O464" s="11">
        <v>0.1000959866465311</v>
      </c>
      <c r="P464" s="11">
        <v>1.0617839651380623</v>
      </c>
      <c r="Q464" s="12">
        <v>0</v>
      </c>
      <c r="R464" s="12">
        <v>0</v>
      </c>
      <c r="S464" s="12">
        <v>2.2724768632344529E-3</v>
      </c>
      <c r="T464" s="7">
        <v>410287</v>
      </c>
      <c r="U464" s="7">
        <v>6101487</v>
      </c>
      <c r="V464" s="7">
        <v>2054221</v>
      </c>
      <c r="W464" s="7">
        <v>4047266</v>
      </c>
    </row>
    <row r="465" spans="1:23" x14ac:dyDescent="0.25">
      <c r="A465" s="6" t="s">
        <v>466</v>
      </c>
      <c r="B465" s="7">
        <f>VLOOKUP(A465,[1]pop!A$2:B$1500,2,FALSE)</f>
        <v>9069</v>
      </c>
      <c r="C465" s="7">
        <v>8623814</v>
      </c>
      <c r="D465" s="7">
        <v>8623814</v>
      </c>
      <c r="E465" s="7">
        <v>0</v>
      </c>
      <c r="F465" s="7">
        <v>379143</v>
      </c>
      <c r="G465" s="7">
        <v>0</v>
      </c>
      <c r="H465" s="7">
        <v>8244671</v>
      </c>
      <c r="I465" s="7">
        <v>0</v>
      </c>
      <c r="J465" s="7">
        <v>2567052</v>
      </c>
      <c r="K465" s="7">
        <v>747095000</v>
      </c>
      <c r="L465" s="11">
        <v>0.41803924013462757</v>
      </c>
      <c r="M465" s="11">
        <v>0.63635055904595828</v>
      </c>
      <c r="N465" s="11">
        <v>0.13545355539353846</v>
      </c>
      <c r="O465" s="11">
        <v>1.9619339570978635E-2</v>
      </c>
      <c r="P465" s="11">
        <v>1.209462694145103</v>
      </c>
      <c r="Q465" s="12">
        <v>0</v>
      </c>
      <c r="R465" s="12">
        <v>0</v>
      </c>
      <c r="S465" s="12">
        <v>1.5728495037445037E-3</v>
      </c>
      <c r="T465" s="7">
        <v>3304375</v>
      </c>
      <c r="U465" s="7">
        <v>5246501</v>
      </c>
      <c r="V465" s="7">
        <v>0</v>
      </c>
      <c r="W465" s="7">
        <v>5246501</v>
      </c>
    </row>
    <row r="466" spans="1:23" x14ac:dyDescent="0.25">
      <c r="A466" s="6" t="s">
        <v>467</v>
      </c>
      <c r="B466" s="7">
        <f>VLOOKUP(A466,[1]pop!A$2:B$1500,2,FALSE)</f>
        <v>542</v>
      </c>
      <c r="C466" s="7">
        <v>329826</v>
      </c>
      <c r="D466" s="7">
        <v>329826</v>
      </c>
      <c r="E466" s="7">
        <v>0</v>
      </c>
      <c r="F466" s="7">
        <v>0</v>
      </c>
      <c r="G466" s="7">
        <v>0</v>
      </c>
      <c r="H466" s="7">
        <v>329826</v>
      </c>
      <c r="I466" s="7">
        <v>0</v>
      </c>
      <c r="J466" s="7">
        <v>20044</v>
      </c>
      <c r="K466" s="7">
        <v>35206575</v>
      </c>
      <c r="L466" s="11">
        <v>0.49128631460224481</v>
      </c>
      <c r="M466" s="11">
        <v>0.42516660299673159</v>
      </c>
      <c r="N466" s="11">
        <v>0.27467209983445817</v>
      </c>
      <c r="O466" s="11">
        <v>4.0203016135780681E-3</v>
      </c>
      <c r="P466" s="11">
        <v>1.1951453190470127</v>
      </c>
      <c r="Q466" s="12">
        <v>0</v>
      </c>
      <c r="R466" s="12">
        <v>0</v>
      </c>
      <c r="S466" s="12">
        <v>1.2318437678189372E-3</v>
      </c>
      <c r="T466" s="7">
        <v>266967</v>
      </c>
      <c r="U466" s="7">
        <v>140231</v>
      </c>
      <c r="V466" s="7">
        <v>0</v>
      </c>
      <c r="W466" s="7">
        <v>140231</v>
      </c>
    </row>
    <row r="467" spans="1:23" x14ac:dyDescent="0.25">
      <c r="A467" s="6" t="s">
        <v>468</v>
      </c>
      <c r="B467" s="7">
        <f>VLOOKUP(A467,[1]pop!A$2:B$1500,2,FALSE)</f>
        <v>337</v>
      </c>
      <c r="C467" s="7">
        <v>1041111</v>
      </c>
      <c r="D467" s="7">
        <v>1041111</v>
      </c>
      <c r="E467" s="7">
        <v>0</v>
      </c>
      <c r="F467" s="7">
        <v>0</v>
      </c>
      <c r="G467" s="7">
        <v>0</v>
      </c>
      <c r="H467" s="7">
        <v>1041111</v>
      </c>
      <c r="I467" s="7">
        <v>0</v>
      </c>
      <c r="J467" s="7">
        <v>201276</v>
      </c>
      <c r="K467" s="7">
        <v>80625100</v>
      </c>
      <c r="L467" s="11">
        <v>0.29493589060148245</v>
      </c>
      <c r="M467" s="11">
        <v>0.16273000669477125</v>
      </c>
      <c r="N467" s="11">
        <v>0.10814985145676109</v>
      </c>
      <c r="O467" s="11">
        <v>2.7009608005294346E-2</v>
      </c>
      <c r="P467" s="11">
        <v>0.59282535675830927</v>
      </c>
      <c r="Q467" s="12">
        <v>0</v>
      </c>
      <c r="R467" s="12">
        <v>0</v>
      </c>
      <c r="S467" s="12">
        <v>1.100699409985228E-3</v>
      </c>
      <c r="T467" s="7">
        <v>0</v>
      </c>
      <c r="U467" s="7">
        <v>169420</v>
      </c>
      <c r="V467" s="7">
        <v>0</v>
      </c>
      <c r="W467" s="7">
        <v>169420</v>
      </c>
    </row>
    <row r="468" spans="1:23" x14ac:dyDescent="0.25">
      <c r="A468" s="6" t="s">
        <v>469</v>
      </c>
      <c r="B468" s="7">
        <f>VLOOKUP(A468,[1]pop!A$2:B$1500,2,FALSE)</f>
        <v>1716</v>
      </c>
      <c r="C468" s="7">
        <v>5496364</v>
      </c>
      <c r="D468" s="7">
        <v>5496364</v>
      </c>
      <c r="E468" s="7">
        <v>0</v>
      </c>
      <c r="F468" s="7">
        <v>337189</v>
      </c>
      <c r="G468" s="7">
        <v>689018</v>
      </c>
      <c r="H468" s="7">
        <v>4470157</v>
      </c>
      <c r="I468" s="7">
        <v>217122</v>
      </c>
      <c r="J468" s="7">
        <v>1946356</v>
      </c>
      <c r="K468" s="7">
        <v>426711400</v>
      </c>
      <c r="L468" s="11">
        <v>0.3468086243950716</v>
      </c>
      <c r="M468" s="11">
        <v>0.33667855513799627</v>
      </c>
      <c r="N468" s="11">
        <v>0.18810793446404678</v>
      </c>
      <c r="O468" s="11">
        <v>7.8583145961092643E-2</v>
      </c>
      <c r="P468" s="11">
        <v>0.95017825995820737</v>
      </c>
      <c r="Q468" s="12">
        <v>0</v>
      </c>
      <c r="R468" s="12">
        <v>0</v>
      </c>
      <c r="S468" s="12">
        <v>1.7246902707544257E-3</v>
      </c>
      <c r="T468" s="7">
        <v>0</v>
      </c>
      <c r="U468" s="7">
        <v>1722128</v>
      </c>
      <c r="V468" s="7">
        <v>217122</v>
      </c>
      <c r="W468" s="7">
        <v>1505006</v>
      </c>
    </row>
    <row r="469" spans="1:23" x14ac:dyDescent="0.25">
      <c r="A469" s="6" t="s">
        <v>470</v>
      </c>
      <c r="B469" s="7">
        <f>VLOOKUP(A469,[1]pop!A$2:B$1500,2,FALSE)</f>
        <v>3744</v>
      </c>
      <c r="C469" s="7">
        <v>2742974</v>
      </c>
      <c r="D469" s="7">
        <v>2742974</v>
      </c>
      <c r="E469" s="7">
        <v>0</v>
      </c>
      <c r="F469" s="7">
        <v>214758</v>
      </c>
      <c r="G469" s="7">
        <v>0</v>
      </c>
      <c r="H469" s="7">
        <v>2528216</v>
      </c>
      <c r="I469" s="7">
        <v>0</v>
      </c>
      <c r="J469" s="7">
        <v>819372</v>
      </c>
      <c r="K469" s="7">
        <v>234005800</v>
      </c>
      <c r="L469" s="11">
        <v>0.45079929879409036</v>
      </c>
      <c r="M469" s="11">
        <v>0.44655994582741348</v>
      </c>
      <c r="N469" s="11">
        <v>0.10103013350125148</v>
      </c>
      <c r="O469" s="11">
        <v>8.2983415973951588E-4</v>
      </c>
      <c r="P469" s="11">
        <v>0.99921921228249477</v>
      </c>
      <c r="Q469" s="12">
        <v>0</v>
      </c>
      <c r="R469" s="12">
        <v>0</v>
      </c>
      <c r="S469" s="12">
        <v>1.4356054422582688E-3</v>
      </c>
      <c r="T469" s="7">
        <v>1419882</v>
      </c>
      <c r="U469" s="7">
        <v>1129000</v>
      </c>
      <c r="V469" s="7">
        <v>0</v>
      </c>
      <c r="W469" s="7">
        <v>1129000</v>
      </c>
    </row>
    <row r="470" spans="1:23" x14ac:dyDescent="0.25">
      <c r="A470" s="6" t="s">
        <v>471</v>
      </c>
      <c r="B470" s="7">
        <f>VLOOKUP(A470,[1]pop!A$2:B$1500,2,FALSE)</f>
        <v>154</v>
      </c>
      <c r="C470" s="7">
        <v>641177</v>
      </c>
      <c r="D470" s="7">
        <v>641177</v>
      </c>
      <c r="E470" s="7">
        <v>0</v>
      </c>
      <c r="F470" s="7">
        <v>0</v>
      </c>
      <c r="G470" s="7">
        <v>0</v>
      </c>
      <c r="H470" s="7">
        <v>641177</v>
      </c>
      <c r="I470" s="7">
        <v>0</v>
      </c>
      <c r="J470" s="7">
        <v>256329</v>
      </c>
      <c r="K470" s="7">
        <v>34658400</v>
      </c>
      <c r="L470" s="11">
        <v>0.24373145012999531</v>
      </c>
      <c r="M470" s="11">
        <v>0.44603440235691549</v>
      </c>
      <c r="N470" s="11">
        <v>7.4447461465398795E-2</v>
      </c>
      <c r="O470" s="11">
        <v>8.499992981657171E-4</v>
      </c>
      <c r="P470" s="11">
        <v>0.76506331325047539</v>
      </c>
      <c r="Q470" s="12">
        <v>0</v>
      </c>
      <c r="R470" s="12">
        <v>0</v>
      </c>
      <c r="S470" s="12">
        <v>3.4848694688733466E-4</v>
      </c>
      <c r="T470" s="7">
        <v>0</v>
      </c>
      <c r="U470" s="7">
        <v>285987</v>
      </c>
      <c r="V470" s="7">
        <v>0</v>
      </c>
      <c r="W470" s="7">
        <v>285987</v>
      </c>
    </row>
    <row r="471" spans="1:23" x14ac:dyDescent="0.25">
      <c r="A471" s="6" t="s">
        <v>472</v>
      </c>
      <c r="B471" s="7">
        <f>VLOOKUP(A471,[1]pop!A$2:B$1500,2,FALSE)</f>
        <v>4909</v>
      </c>
      <c r="C471" s="7">
        <v>5739565</v>
      </c>
      <c r="D471" s="7">
        <v>5739565</v>
      </c>
      <c r="E471" s="7">
        <v>0</v>
      </c>
      <c r="F471" s="7">
        <v>79383</v>
      </c>
      <c r="G471" s="7">
        <v>0</v>
      </c>
      <c r="H471" s="7">
        <v>5660182</v>
      </c>
      <c r="I471" s="7">
        <v>0</v>
      </c>
      <c r="J471" s="7">
        <v>469273</v>
      </c>
      <c r="K471" s="7">
        <v>551678000</v>
      </c>
      <c r="L471" s="11">
        <v>0.35109524746730758</v>
      </c>
      <c r="M471" s="11">
        <v>0.52586224259219938</v>
      </c>
      <c r="N471" s="11">
        <v>0.25626190111908065</v>
      </c>
      <c r="O471" s="11">
        <v>2.2896790244553975E-3</v>
      </c>
      <c r="P471" s="11">
        <v>1.135509070203043</v>
      </c>
      <c r="Q471" s="12">
        <v>0</v>
      </c>
      <c r="R471" s="12">
        <v>0</v>
      </c>
      <c r="S471" s="12">
        <v>1.1291532379395226E-3</v>
      </c>
      <c r="T471" s="7">
        <v>635884</v>
      </c>
      <c r="U471" s="7">
        <v>2976476</v>
      </c>
      <c r="V471" s="7">
        <v>0</v>
      </c>
      <c r="W471" s="7">
        <v>2976476</v>
      </c>
    </row>
    <row r="472" spans="1:23" x14ac:dyDescent="0.25">
      <c r="A472" s="6" t="s">
        <v>473</v>
      </c>
      <c r="B472" s="7">
        <f>VLOOKUP(A472,[1]pop!A$2:B$1500,2,FALSE)</f>
        <v>673</v>
      </c>
      <c r="C472" s="7">
        <v>1114385</v>
      </c>
      <c r="D472" s="7">
        <v>1114385</v>
      </c>
      <c r="E472" s="7">
        <v>0</v>
      </c>
      <c r="F472" s="7">
        <v>0</v>
      </c>
      <c r="G472" s="7">
        <v>113673</v>
      </c>
      <c r="H472" s="7">
        <v>1000712</v>
      </c>
      <c r="I472" s="7">
        <v>116837</v>
      </c>
      <c r="J472" s="7">
        <v>251020</v>
      </c>
      <c r="K472" s="7">
        <v>97538900</v>
      </c>
      <c r="L472" s="11">
        <v>0.34680807265227159</v>
      </c>
      <c r="M472" s="11">
        <v>0.57066768460855866</v>
      </c>
      <c r="N472" s="11">
        <v>0.24850706297116454</v>
      </c>
      <c r="O472" s="11">
        <v>5.7965728401378216E-2</v>
      </c>
      <c r="P472" s="11">
        <v>1.223948548633373</v>
      </c>
      <c r="Q472" s="12">
        <v>0</v>
      </c>
      <c r="R472" s="12">
        <v>0</v>
      </c>
      <c r="S472" s="12">
        <v>1.5929849526701654E-3</v>
      </c>
      <c r="T472" s="7">
        <v>55094</v>
      </c>
      <c r="U472" s="7">
        <v>687911</v>
      </c>
      <c r="V472" s="7">
        <v>116837</v>
      </c>
      <c r="W472" s="7">
        <v>571074</v>
      </c>
    </row>
    <row r="473" spans="1:23" x14ac:dyDescent="0.25">
      <c r="A473" s="6" t="s">
        <v>474</v>
      </c>
      <c r="B473" s="7">
        <f>VLOOKUP(A473,[1]pop!A$2:B$1500,2,FALSE)</f>
        <v>28</v>
      </c>
      <c r="C473" s="7">
        <v>21749</v>
      </c>
      <c r="D473" s="7">
        <v>21749</v>
      </c>
      <c r="E473" s="7">
        <v>0</v>
      </c>
      <c r="F473" s="7">
        <v>0</v>
      </c>
      <c r="G473" s="7">
        <v>0</v>
      </c>
      <c r="H473" s="7">
        <v>21749</v>
      </c>
      <c r="I473" s="7">
        <v>0</v>
      </c>
      <c r="J473" s="7">
        <v>8248</v>
      </c>
      <c r="K473" s="7">
        <v>1152100</v>
      </c>
      <c r="L473" s="11">
        <v>0.26952963354636994</v>
      </c>
      <c r="M473" s="11">
        <v>0.71276840314497214</v>
      </c>
      <c r="N473" s="11">
        <v>6.9428479470320478E-2</v>
      </c>
      <c r="O473" s="11">
        <v>1.7610005057703802E-2</v>
      </c>
      <c r="P473" s="11">
        <v>1.0693365212193662</v>
      </c>
      <c r="Q473" s="12">
        <v>0</v>
      </c>
      <c r="R473" s="12">
        <v>0</v>
      </c>
      <c r="S473" s="12">
        <v>1.8626855307698985E-3</v>
      </c>
      <c r="T473" s="7">
        <v>6384</v>
      </c>
      <c r="U473" s="7">
        <v>15502</v>
      </c>
      <c r="V473" s="7">
        <v>0</v>
      </c>
      <c r="W473" s="7">
        <v>15502</v>
      </c>
    </row>
    <row r="474" spans="1:23" x14ac:dyDescent="0.25">
      <c r="A474" s="6" t="s">
        <v>475</v>
      </c>
      <c r="B474" s="7">
        <f>VLOOKUP(A474,[1]pop!A$2:B$1500,2,FALSE)</f>
        <v>329</v>
      </c>
      <c r="C474" s="7">
        <v>278904</v>
      </c>
      <c r="D474" s="7">
        <v>278904</v>
      </c>
      <c r="E474" s="7">
        <v>0</v>
      </c>
      <c r="F474" s="7">
        <v>0</v>
      </c>
      <c r="G474" s="7">
        <v>0</v>
      </c>
      <c r="H474" s="7">
        <v>278904</v>
      </c>
      <c r="I474" s="7">
        <v>0</v>
      </c>
      <c r="J474" s="7">
        <v>43635</v>
      </c>
      <c r="K474" s="7">
        <v>25955900</v>
      </c>
      <c r="L474" s="11">
        <v>0.2949760491065026</v>
      </c>
      <c r="M474" s="11">
        <v>0.36745977110403577</v>
      </c>
      <c r="N474" s="11">
        <v>0.10814832343745519</v>
      </c>
      <c r="O474" s="11">
        <v>1.4940624731090268E-2</v>
      </c>
      <c r="P474" s="11">
        <v>0.7855247683790838</v>
      </c>
      <c r="Q474" s="12">
        <v>0</v>
      </c>
      <c r="R474" s="12">
        <v>0</v>
      </c>
      <c r="S474" s="12">
        <v>1.1007131326596265E-3</v>
      </c>
      <c r="T474" s="7">
        <v>79915</v>
      </c>
      <c r="U474" s="7">
        <v>102486</v>
      </c>
      <c r="V474" s="7">
        <v>0</v>
      </c>
      <c r="W474" s="7">
        <v>102486</v>
      </c>
    </row>
    <row r="475" spans="1:23" x14ac:dyDescent="0.25">
      <c r="A475" s="6" t="s">
        <v>476</v>
      </c>
      <c r="B475" s="7">
        <f>VLOOKUP(A475,[1]pop!A$2:B$1500,2,FALSE)</f>
        <v>210</v>
      </c>
      <c r="C475" s="7">
        <v>99266</v>
      </c>
      <c r="D475" s="7">
        <v>99266</v>
      </c>
      <c r="E475" s="7">
        <v>0</v>
      </c>
      <c r="F475" s="7">
        <v>0</v>
      </c>
      <c r="G475" s="7">
        <v>0</v>
      </c>
      <c r="H475" s="7">
        <v>99266</v>
      </c>
      <c r="I475" s="7">
        <v>0</v>
      </c>
      <c r="J475" s="7">
        <v>1036</v>
      </c>
      <c r="K475" s="7">
        <v>9630600</v>
      </c>
      <c r="L475" s="11">
        <v>0.25795337779300065</v>
      </c>
      <c r="M475" s="11">
        <v>1.4607418451433523</v>
      </c>
      <c r="N475" s="11">
        <v>5.867064251606794E-2</v>
      </c>
      <c r="O475" s="11">
        <v>9.5702456027239944E-4</v>
      </c>
      <c r="P475" s="11">
        <v>1.7783228900126931</v>
      </c>
      <c r="Q475" s="12">
        <v>0</v>
      </c>
      <c r="R475" s="12">
        <v>0</v>
      </c>
      <c r="S475" s="12">
        <v>1.7649990654787864E-3</v>
      </c>
      <c r="T475" s="7">
        <v>64510</v>
      </c>
      <c r="U475" s="7">
        <v>145002</v>
      </c>
      <c r="V475" s="7">
        <v>0</v>
      </c>
      <c r="W475" s="7">
        <v>145002</v>
      </c>
    </row>
    <row r="476" spans="1:23" x14ac:dyDescent="0.25">
      <c r="A476" s="6" t="s">
        <v>477</v>
      </c>
      <c r="B476" s="7">
        <f>VLOOKUP(A476,[1]pop!A$2:B$1500,2,FALSE)</f>
        <v>4942</v>
      </c>
      <c r="C476" s="7">
        <v>5082952</v>
      </c>
      <c r="D476" s="7">
        <v>5082952</v>
      </c>
      <c r="E476" s="7">
        <v>0</v>
      </c>
      <c r="F476" s="7">
        <v>128206</v>
      </c>
      <c r="G476" s="7">
        <v>0</v>
      </c>
      <c r="H476" s="7">
        <v>4954746</v>
      </c>
      <c r="I476" s="7">
        <v>0</v>
      </c>
      <c r="J476" s="7">
        <v>1415606</v>
      </c>
      <c r="K476" s="7">
        <v>446533100</v>
      </c>
      <c r="L476" s="11">
        <v>0.17448724919501424</v>
      </c>
      <c r="M476" s="11">
        <v>0.65248006658666258</v>
      </c>
      <c r="N476" s="11">
        <v>0.1243500675917595</v>
      </c>
      <c r="O476" s="11">
        <v>1.1100468116831822E-3</v>
      </c>
      <c r="P476" s="11">
        <v>0.95242743018511944</v>
      </c>
      <c r="Q476" s="12">
        <v>0</v>
      </c>
      <c r="R476" s="12">
        <v>0</v>
      </c>
      <c r="S476" s="12">
        <v>2.0167978588821298E-3</v>
      </c>
      <c r="T476" s="7">
        <v>1740277</v>
      </c>
      <c r="U476" s="7">
        <v>3232873</v>
      </c>
      <c r="V476" s="7">
        <v>0</v>
      </c>
      <c r="W476" s="7">
        <v>3232873</v>
      </c>
    </row>
    <row r="477" spans="1:23" x14ac:dyDescent="0.25">
      <c r="A477" s="6" t="s">
        <v>478</v>
      </c>
      <c r="B477" s="7">
        <f>VLOOKUP(A477,[1]pop!A$2:B$1500,2,FALSE)</f>
        <v>521</v>
      </c>
      <c r="C477" s="7">
        <v>278078</v>
      </c>
      <c r="D477" s="7">
        <v>278078</v>
      </c>
      <c r="E477" s="7">
        <v>0</v>
      </c>
      <c r="F477" s="7">
        <v>18040</v>
      </c>
      <c r="G477" s="7">
        <v>0</v>
      </c>
      <c r="H477" s="7">
        <v>260038</v>
      </c>
      <c r="I477" s="7">
        <v>0</v>
      </c>
      <c r="J477" s="7">
        <v>32997</v>
      </c>
      <c r="K477" s="7">
        <v>27863700</v>
      </c>
      <c r="L477" s="11">
        <v>0.34094247763788371</v>
      </c>
      <c r="M477" s="11">
        <v>0.3845591798121813</v>
      </c>
      <c r="N477" s="11">
        <v>0.15541574692929494</v>
      </c>
      <c r="O477" s="11">
        <v>3.514870903483337E-3</v>
      </c>
      <c r="P477" s="11">
        <v>0.88443227528284329</v>
      </c>
      <c r="Q477" s="12">
        <v>0</v>
      </c>
      <c r="R477" s="12">
        <v>0</v>
      </c>
      <c r="S477" s="12">
        <v>4.8174506616134975E-3</v>
      </c>
      <c r="T477" s="7">
        <v>221379</v>
      </c>
      <c r="U477" s="7">
        <v>100000</v>
      </c>
      <c r="V477" s="7">
        <v>0</v>
      </c>
      <c r="W477" s="7">
        <v>100000</v>
      </c>
    </row>
    <row r="478" spans="1:23" x14ac:dyDescent="0.25">
      <c r="A478" s="6" t="s">
        <v>479</v>
      </c>
      <c r="B478" s="7">
        <f>VLOOKUP(A478,[1]pop!A$2:B$1500,2,FALSE)</f>
        <v>431</v>
      </c>
      <c r="C478" s="7">
        <v>394299</v>
      </c>
      <c r="D478" s="7">
        <v>394299</v>
      </c>
      <c r="E478" s="7">
        <v>0</v>
      </c>
      <c r="F478" s="7">
        <v>0</v>
      </c>
      <c r="G478" s="7">
        <v>0</v>
      </c>
      <c r="H478" s="7">
        <v>394299</v>
      </c>
      <c r="I478" s="7">
        <v>0</v>
      </c>
      <c r="J478" s="7">
        <v>16124</v>
      </c>
      <c r="K478" s="7">
        <v>38407000</v>
      </c>
      <c r="L478" s="11">
        <v>0.27268139153282156</v>
      </c>
      <c r="M478" s="11">
        <v>0.48696040314583605</v>
      </c>
      <c r="N478" s="11">
        <v>4.9500505961212179E-2</v>
      </c>
      <c r="O478" s="11">
        <v>1.1311213064197476E-3</v>
      </c>
      <c r="P478" s="11">
        <v>0.81027342194628948</v>
      </c>
      <c r="Q478" s="12">
        <v>0</v>
      </c>
      <c r="R478" s="12">
        <v>0</v>
      </c>
      <c r="S478" s="12">
        <v>3.0289009815918973E-3</v>
      </c>
      <c r="T478" s="7">
        <v>101298</v>
      </c>
      <c r="U478" s="7">
        <v>192008</v>
      </c>
      <c r="V478" s="7">
        <v>0</v>
      </c>
      <c r="W478" s="7">
        <v>192008</v>
      </c>
    </row>
    <row r="479" spans="1:23" x14ac:dyDescent="0.25">
      <c r="A479" s="6" t="s">
        <v>480</v>
      </c>
      <c r="B479" s="7">
        <f>VLOOKUP(A479,[1]pop!A$2:B$1500,2,FALSE)</f>
        <v>715</v>
      </c>
      <c r="C479" s="7">
        <v>452236</v>
      </c>
      <c r="D479" s="7">
        <v>452236</v>
      </c>
      <c r="E479" s="7">
        <v>0</v>
      </c>
      <c r="F479" s="7">
        <v>6930</v>
      </c>
      <c r="G479" s="7">
        <v>0</v>
      </c>
      <c r="H479" s="7">
        <v>445306</v>
      </c>
      <c r="I479" s="7">
        <v>0</v>
      </c>
      <c r="J479" s="7">
        <v>14808</v>
      </c>
      <c r="K479" s="7">
        <v>47655300</v>
      </c>
      <c r="L479" s="11">
        <v>0.266919825917459</v>
      </c>
      <c r="M479" s="11">
        <v>1.022606926473032</v>
      </c>
      <c r="N479" s="11">
        <v>0.11197244142230287</v>
      </c>
      <c r="O479" s="11">
        <v>0</v>
      </c>
      <c r="P479" s="11">
        <v>1.4014991938127939</v>
      </c>
      <c r="Q479" s="12">
        <v>0</v>
      </c>
      <c r="R479" s="12">
        <v>0</v>
      </c>
      <c r="S479" s="12">
        <v>2.6576687168058956E-3</v>
      </c>
      <c r="T479" s="7">
        <v>316834</v>
      </c>
      <c r="U479" s="7">
        <v>455373</v>
      </c>
      <c r="V479" s="7">
        <v>0</v>
      </c>
      <c r="W479" s="7">
        <v>455373</v>
      </c>
    </row>
    <row r="480" spans="1:23" x14ac:dyDescent="0.25">
      <c r="A480" s="6" t="s">
        <v>481</v>
      </c>
      <c r="B480" s="7">
        <f>VLOOKUP(A480,[1]pop!A$2:B$1500,2,FALSE)</f>
        <v>2402</v>
      </c>
      <c r="C480" s="7">
        <v>1456943</v>
      </c>
      <c r="D480" s="7">
        <v>1456943</v>
      </c>
      <c r="E480" s="7">
        <v>0</v>
      </c>
      <c r="F480" s="7">
        <v>0</v>
      </c>
      <c r="G480" s="7">
        <v>0</v>
      </c>
      <c r="H480" s="7">
        <v>1456943</v>
      </c>
      <c r="I480" s="7">
        <v>0</v>
      </c>
      <c r="J480" s="7">
        <v>158533</v>
      </c>
      <c r="K480" s="7">
        <v>141832601</v>
      </c>
      <c r="L480" s="11">
        <v>0.39535589244054159</v>
      </c>
      <c r="M480" s="11">
        <v>0.56968872495355005</v>
      </c>
      <c r="N480" s="11">
        <v>0.11446089517572067</v>
      </c>
      <c r="O480" s="11">
        <v>4.7599665875741196E-3</v>
      </c>
      <c r="P480" s="11">
        <v>1.0842654791573865</v>
      </c>
      <c r="Q480" s="12">
        <v>0</v>
      </c>
      <c r="R480" s="12">
        <v>0</v>
      </c>
      <c r="S480" s="12">
        <v>2.5284313865188159E-3</v>
      </c>
      <c r="T480" s="7">
        <v>1093749</v>
      </c>
      <c r="U480" s="7">
        <v>830004</v>
      </c>
      <c r="V480" s="7">
        <v>0</v>
      </c>
      <c r="W480" s="7">
        <v>830004</v>
      </c>
    </row>
    <row r="481" spans="1:23" x14ac:dyDescent="0.25">
      <c r="A481" s="6" t="s">
        <v>482</v>
      </c>
      <c r="B481" s="7">
        <f>VLOOKUP(A481,[1]pop!A$2:B$1500,2,FALSE)</f>
        <v>1511</v>
      </c>
      <c r="C481" s="7">
        <v>800599</v>
      </c>
      <c r="D481" s="7">
        <v>800599</v>
      </c>
      <c r="E481" s="7">
        <v>0</v>
      </c>
      <c r="F481" s="7">
        <v>0</v>
      </c>
      <c r="G481" s="7">
        <v>0</v>
      </c>
      <c r="H481" s="7">
        <v>800599</v>
      </c>
      <c r="I481" s="7">
        <v>0</v>
      </c>
      <c r="J481" s="7">
        <v>93426</v>
      </c>
      <c r="K481" s="7">
        <v>83027400</v>
      </c>
      <c r="L481" s="11">
        <v>0.24127059863926884</v>
      </c>
      <c r="M481" s="11">
        <v>0.97972018451184673</v>
      </c>
      <c r="N481" s="11">
        <v>0.18806168881050314</v>
      </c>
      <c r="O481" s="11">
        <v>1.7609315025374751E-2</v>
      </c>
      <c r="P481" s="11">
        <v>1.4266617869869933</v>
      </c>
      <c r="Q481" s="12">
        <v>0</v>
      </c>
      <c r="R481" s="12">
        <v>0</v>
      </c>
      <c r="S481" s="12">
        <v>1.727092501993318E-3</v>
      </c>
      <c r="T481" s="7">
        <v>808340</v>
      </c>
      <c r="U481" s="7">
        <v>784363</v>
      </c>
      <c r="V481" s="7">
        <v>0</v>
      </c>
      <c r="W481" s="7">
        <v>784363</v>
      </c>
    </row>
    <row r="482" spans="1:23" x14ac:dyDescent="0.25">
      <c r="A482" s="6" t="s">
        <v>483</v>
      </c>
      <c r="B482" s="7">
        <f>VLOOKUP(A482,[1]pop!A$2:B$1500,2,FALSE)</f>
        <v>1306</v>
      </c>
      <c r="C482" s="7">
        <v>2041323</v>
      </c>
      <c r="D482" s="7">
        <v>2041323</v>
      </c>
      <c r="E482" s="7">
        <v>0</v>
      </c>
      <c r="F482" s="7">
        <v>162159</v>
      </c>
      <c r="G482" s="7">
        <v>0</v>
      </c>
      <c r="H482" s="7">
        <v>1879164</v>
      </c>
      <c r="I482" s="7">
        <v>0</v>
      </c>
      <c r="J482" s="7">
        <v>305129</v>
      </c>
      <c r="K482" s="7">
        <v>170192900</v>
      </c>
      <c r="L482" s="11">
        <v>0.34343995521412712</v>
      </c>
      <c r="M482" s="11">
        <v>0.64338982653988686</v>
      </c>
      <c r="N482" s="11">
        <v>0.22533637298287962</v>
      </c>
      <c r="O482" s="11">
        <v>1.9466103011764806E-3</v>
      </c>
      <c r="P482" s="11">
        <v>1.2141127650380701</v>
      </c>
      <c r="Q482" s="12">
        <v>0</v>
      </c>
      <c r="R482" s="12">
        <v>0</v>
      </c>
      <c r="S482" s="12">
        <v>1.5695543116075936E-3</v>
      </c>
      <c r="T482" s="7">
        <v>230793</v>
      </c>
      <c r="U482" s="7">
        <v>1209035</v>
      </c>
      <c r="V482" s="7">
        <v>0</v>
      </c>
      <c r="W482" s="7">
        <v>1209035</v>
      </c>
    </row>
    <row r="483" spans="1:23" x14ac:dyDescent="0.25">
      <c r="A483" s="6" t="s">
        <v>484</v>
      </c>
      <c r="B483" s="7">
        <f>VLOOKUP(A483,[1]pop!A$2:B$1500,2,FALSE)</f>
        <v>190</v>
      </c>
      <c r="C483" s="7">
        <v>129688</v>
      </c>
      <c r="D483" s="7">
        <v>129688</v>
      </c>
      <c r="E483" s="7">
        <v>0</v>
      </c>
      <c r="F483" s="7">
        <v>0</v>
      </c>
      <c r="G483" s="7">
        <v>0</v>
      </c>
      <c r="H483" s="7">
        <v>129688</v>
      </c>
      <c r="I483" s="7">
        <v>0</v>
      </c>
      <c r="J483" s="7">
        <v>28342</v>
      </c>
      <c r="K483" s="7">
        <v>7645300</v>
      </c>
      <c r="L483" s="11">
        <v>0.17529763740669915</v>
      </c>
      <c r="M483" s="11">
        <v>0.40461723521065945</v>
      </c>
      <c r="N483" s="11">
        <v>0.12520048115477145</v>
      </c>
      <c r="O483" s="11">
        <v>1.110357164888039E-3</v>
      </c>
      <c r="P483" s="11">
        <v>0.70622571093701814</v>
      </c>
      <c r="Q483" s="12">
        <v>0</v>
      </c>
      <c r="R483" s="12">
        <v>0</v>
      </c>
      <c r="S483" s="12">
        <v>2.0167946319961283E-3</v>
      </c>
      <c r="T483" s="7">
        <v>57294</v>
      </c>
      <c r="U483" s="7">
        <v>52474</v>
      </c>
      <c r="V483" s="7">
        <v>0</v>
      </c>
      <c r="W483" s="7">
        <v>52474</v>
      </c>
    </row>
    <row r="484" spans="1:23" x14ac:dyDescent="0.25">
      <c r="A484" s="6" t="s">
        <v>485</v>
      </c>
      <c r="B484" s="7">
        <f>VLOOKUP(A484,[1]pop!A$2:B$1500,2,FALSE)</f>
        <v>1210</v>
      </c>
      <c r="C484" s="7">
        <v>723076</v>
      </c>
      <c r="D484" s="7">
        <v>723076</v>
      </c>
      <c r="E484" s="7">
        <v>0</v>
      </c>
      <c r="F484" s="7">
        <v>3127</v>
      </c>
      <c r="G484" s="7">
        <v>0</v>
      </c>
      <c r="H484" s="7">
        <v>719949</v>
      </c>
      <c r="I484" s="7">
        <v>0</v>
      </c>
      <c r="J484" s="7">
        <v>241518</v>
      </c>
      <c r="K484" s="7">
        <v>61817000</v>
      </c>
      <c r="L484" s="11">
        <v>0.52527331797113408</v>
      </c>
      <c r="M484" s="11">
        <v>0.47543923250119108</v>
      </c>
      <c r="N484" s="11">
        <v>9.3930264504846872E-2</v>
      </c>
      <c r="O484" s="11">
        <v>3.8669405749573928E-2</v>
      </c>
      <c r="P484" s="11">
        <v>1.1333122207267459</v>
      </c>
      <c r="Q484" s="12">
        <v>0</v>
      </c>
      <c r="R484" s="12">
        <v>0</v>
      </c>
      <c r="S484" s="12">
        <v>1.137292330588673E-3</v>
      </c>
      <c r="T484" s="7">
        <v>698173</v>
      </c>
      <c r="U484" s="7">
        <v>342292</v>
      </c>
      <c r="V484" s="7">
        <v>0</v>
      </c>
      <c r="W484" s="7">
        <v>342292</v>
      </c>
    </row>
    <row r="485" spans="1:23" x14ac:dyDescent="0.25">
      <c r="A485" s="6" t="s">
        <v>486</v>
      </c>
      <c r="B485" s="7">
        <f>VLOOKUP(A485,[1]pop!A$2:B$1500,2,FALSE)</f>
        <v>8206</v>
      </c>
      <c r="C485" s="7">
        <v>17295855</v>
      </c>
      <c r="D485" s="7">
        <v>17295855</v>
      </c>
      <c r="E485" s="7">
        <v>0</v>
      </c>
      <c r="F485" s="7">
        <v>46032</v>
      </c>
      <c r="G485" s="7">
        <v>563851</v>
      </c>
      <c r="H485" s="7">
        <v>16685972</v>
      </c>
      <c r="I485" s="7">
        <v>1096645</v>
      </c>
      <c r="J485" s="7">
        <v>1603054</v>
      </c>
      <c r="K485" s="7">
        <v>1571678400</v>
      </c>
      <c r="L485" s="11">
        <v>0.21990801614673691</v>
      </c>
      <c r="M485" s="11">
        <v>0.33935595720764722</v>
      </c>
      <c r="N485" s="11">
        <v>0.23315663001232412</v>
      </c>
      <c r="O485" s="11">
        <v>4.6313813783218624E-2</v>
      </c>
      <c r="P485" s="11">
        <v>0.83873441714992691</v>
      </c>
      <c r="Q485" s="12">
        <v>2.3478721855565361E-5</v>
      </c>
      <c r="R485" s="12">
        <v>0</v>
      </c>
      <c r="S485" s="12">
        <v>2.0840943032620412E-3</v>
      </c>
      <c r="T485" s="7">
        <v>10098</v>
      </c>
      <c r="U485" s="7">
        <v>6759129</v>
      </c>
      <c r="V485" s="7">
        <v>1096645</v>
      </c>
      <c r="W485" s="7">
        <v>5662484</v>
      </c>
    </row>
    <row r="486" spans="1:23" x14ac:dyDescent="0.25">
      <c r="A486" s="6" t="s">
        <v>487</v>
      </c>
      <c r="B486" s="7">
        <f>VLOOKUP(A486,[1]pop!A$2:B$1500,2,FALSE)</f>
        <v>53</v>
      </c>
      <c r="C486" s="7">
        <v>22915</v>
      </c>
      <c r="D486" s="7">
        <v>22915</v>
      </c>
      <c r="E486" s="7">
        <v>0</v>
      </c>
      <c r="F486" s="7">
        <v>0</v>
      </c>
      <c r="G486" s="7">
        <v>0</v>
      </c>
      <c r="H486" s="7">
        <v>22915</v>
      </c>
      <c r="I486" s="7">
        <v>0</v>
      </c>
      <c r="J486" s="7">
        <v>392</v>
      </c>
      <c r="K486" s="7">
        <v>2188500</v>
      </c>
      <c r="L486" s="11">
        <v>0.49177394719615974</v>
      </c>
      <c r="M486" s="11">
        <v>1.2917303076587388</v>
      </c>
      <c r="N486" s="11">
        <v>0.1986035348025311</v>
      </c>
      <c r="O486" s="11">
        <v>1.5841152083787911E-2</v>
      </c>
      <c r="P486" s="11">
        <v>1.9979489417412175</v>
      </c>
      <c r="Q486" s="12">
        <v>0</v>
      </c>
      <c r="R486" s="12">
        <v>0</v>
      </c>
      <c r="S486" s="12">
        <v>2.3833676033813114E-3</v>
      </c>
      <c r="T486" s="7">
        <v>15023</v>
      </c>
      <c r="U486" s="7">
        <v>29600</v>
      </c>
      <c r="V486" s="7">
        <v>0</v>
      </c>
      <c r="W486" s="7">
        <v>29600</v>
      </c>
    </row>
    <row r="487" spans="1:23" x14ac:dyDescent="0.25">
      <c r="A487" s="6" t="s">
        <v>488</v>
      </c>
      <c r="B487" s="7">
        <f>VLOOKUP(A487,[1]pop!A$2:B$1500,2,FALSE)</f>
        <v>65</v>
      </c>
      <c r="C487" s="7">
        <v>613572</v>
      </c>
      <c r="D487" s="7">
        <v>613572</v>
      </c>
      <c r="E487" s="7">
        <v>0</v>
      </c>
      <c r="F487" s="7">
        <v>0</v>
      </c>
      <c r="G487" s="7">
        <v>0</v>
      </c>
      <c r="H487" s="7">
        <v>613572</v>
      </c>
      <c r="I487" s="7">
        <v>0</v>
      </c>
      <c r="J487" s="7">
        <v>367569</v>
      </c>
      <c r="K487" s="7">
        <v>21210900</v>
      </c>
      <c r="L487" s="11">
        <v>0.22300072363145645</v>
      </c>
      <c r="M487" s="11">
        <v>0.11409255963440314</v>
      </c>
      <c r="N487" s="11">
        <v>4.119157979829588E-2</v>
      </c>
      <c r="O487" s="11">
        <v>4.9236275449336016E-3</v>
      </c>
      <c r="P487" s="11">
        <v>0.38320849060908901</v>
      </c>
      <c r="Q487" s="12">
        <v>0</v>
      </c>
      <c r="R487" s="12">
        <v>0</v>
      </c>
      <c r="S487" s="12">
        <v>5.9068686382944622E-4</v>
      </c>
      <c r="T487" s="7">
        <v>0</v>
      </c>
      <c r="U487" s="7">
        <v>70004</v>
      </c>
      <c r="V487" s="7">
        <v>0</v>
      </c>
      <c r="W487" s="7">
        <v>70004</v>
      </c>
    </row>
    <row r="488" spans="1:23" x14ac:dyDescent="0.25">
      <c r="A488" s="6" t="s">
        <v>489</v>
      </c>
      <c r="B488" s="7">
        <f>VLOOKUP(A488,[1]pop!A$2:B$1500,2,FALSE)</f>
        <v>45995</v>
      </c>
      <c r="C488" s="7">
        <v>64690018</v>
      </c>
      <c r="D488" s="7">
        <v>64690018</v>
      </c>
      <c r="E488" s="7">
        <v>1810</v>
      </c>
      <c r="F488" s="7">
        <v>1469726</v>
      </c>
      <c r="G488" s="7">
        <v>0</v>
      </c>
      <c r="H488" s="7">
        <v>63218482</v>
      </c>
      <c r="I488" s="7">
        <v>0</v>
      </c>
      <c r="J488" s="7">
        <v>22360497</v>
      </c>
      <c r="K488" s="7">
        <v>5074611300</v>
      </c>
      <c r="L488" s="11">
        <v>0.34482329075854745</v>
      </c>
      <c r="M488" s="11">
        <v>0.38126774382213102</v>
      </c>
      <c r="N488" s="11">
        <v>0.22641426284167976</v>
      </c>
      <c r="O488" s="11">
        <v>1.3661194838560028E-3</v>
      </c>
      <c r="P488" s="11">
        <v>0.95387141690621424</v>
      </c>
      <c r="Q488" s="12">
        <v>0</v>
      </c>
      <c r="R488" s="12">
        <v>0</v>
      </c>
      <c r="S488" s="12">
        <v>1.553613771364124E-3</v>
      </c>
      <c r="T488" s="7">
        <v>8474206</v>
      </c>
      <c r="U488" s="7">
        <v>24103168</v>
      </c>
      <c r="V488" s="7">
        <v>0</v>
      </c>
      <c r="W488" s="7">
        <v>24103168</v>
      </c>
    </row>
    <row r="489" spans="1:23" x14ac:dyDescent="0.25">
      <c r="A489" s="6" t="s">
        <v>490</v>
      </c>
      <c r="B489" s="7">
        <f>VLOOKUP(A489,[1]pop!A$2:B$1500,2,FALSE)</f>
        <v>1111</v>
      </c>
      <c r="C489" s="7">
        <v>1290211</v>
      </c>
      <c r="D489" s="7">
        <v>1290211</v>
      </c>
      <c r="E489" s="7">
        <v>0</v>
      </c>
      <c r="F489" s="7">
        <v>0</v>
      </c>
      <c r="G489" s="7">
        <v>0</v>
      </c>
      <c r="H489" s="7">
        <v>1290211</v>
      </c>
      <c r="I489" s="7">
        <v>0</v>
      </c>
      <c r="J489" s="7">
        <v>36662</v>
      </c>
      <c r="K489" s="7">
        <v>129111100</v>
      </c>
      <c r="L489" s="11">
        <v>0.36222989883050138</v>
      </c>
      <c r="M489" s="11">
        <v>0.49142039557870765</v>
      </c>
      <c r="N489" s="11">
        <v>0.30558025005212325</v>
      </c>
      <c r="O489" s="11">
        <v>0</v>
      </c>
      <c r="P489" s="11">
        <v>1.1592305444613322</v>
      </c>
      <c r="Q489" s="12">
        <v>0</v>
      </c>
      <c r="R489" s="12">
        <v>0</v>
      </c>
      <c r="S489" s="12">
        <v>1.4685027081327631E-3</v>
      </c>
      <c r="T489" s="7">
        <v>344869</v>
      </c>
      <c r="U489" s="7">
        <v>634036</v>
      </c>
      <c r="V489" s="7">
        <v>0</v>
      </c>
      <c r="W489" s="7">
        <v>634036</v>
      </c>
    </row>
    <row r="490" spans="1:23" x14ac:dyDescent="0.25">
      <c r="A490" s="6" t="s">
        <v>491</v>
      </c>
      <c r="B490" s="7">
        <f>VLOOKUP(A490,[1]pop!A$2:B$1500,2,FALSE)</f>
        <v>71676</v>
      </c>
      <c r="C490" s="7">
        <v>170408019</v>
      </c>
      <c r="D490" s="7">
        <v>170408019</v>
      </c>
      <c r="E490" s="7">
        <v>4660</v>
      </c>
      <c r="F490" s="7">
        <v>2247572</v>
      </c>
      <c r="G490" s="7">
        <v>16423323</v>
      </c>
      <c r="H490" s="7">
        <v>151732464</v>
      </c>
      <c r="I490" s="7">
        <v>10052846</v>
      </c>
      <c r="J490" s="7">
        <v>48109546</v>
      </c>
      <c r="K490" s="7">
        <v>14152767400</v>
      </c>
      <c r="L490" s="11">
        <v>0.34680845227689705</v>
      </c>
      <c r="M490" s="11">
        <v>0.27186861606623614</v>
      </c>
      <c r="N490" s="11">
        <v>0.22756063593615669</v>
      </c>
      <c r="O490" s="11">
        <v>7.167645415683753E-2</v>
      </c>
      <c r="P490" s="11">
        <v>0.91791415843612745</v>
      </c>
      <c r="Q490" s="12">
        <v>0</v>
      </c>
      <c r="R490" s="12">
        <v>0</v>
      </c>
      <c r="S490" s="12">
        <v>2.491184798246596E-3</v>
      </c>
      <c r="T490" s="7">
        <v>0</v>
      </c>
      <c r="U490" s="7">
        <v>51304141</v>
      </c>
      <c r="V490" s="7">
        <v>10052846</v>
      </c>
      <c r="W490" s="7">
        <v>41251295</v>
      </c>
    </row>
    <row r="491" spans="1:23" x14ac:dyDescent="0.25">
      <c r="A491" s="6" t="s">
        <v>492</v>
      </c>
      <c r="B491" s="7">
        <f>VLOOKUP(A491,[1]pop!A$2:B$1500,2,FALSE)</f>
        <v>2215</v>
      </c>
      <c r="C491" s="7">
        <v>3143759</v>
      </c>
      <c r="D491" s="7">
        <v>3143759</v>
      </c>
      <c r="E491" s="7">
        <v>0</v>
      </c>
      <c r="F491" s="7">
        <v>38662</v>
      </c>
      <c r="G491" s="7">
        <v>0</v>
      </c>
      <c r="H491" s="7">
        <v>3105097</v>
      </c>
      <c r="I491" s="7">
        <v>0</v>
      </c>
      <c r="J491" s="7">
        <v>1067788</v>
      </c>
      <c r="K491" s="7">
        <v>256982800</v>
      </c>
      <c r="L491" s="11">
        <v>0.33738366305464851</v>
      </c>
      <c r="M491" s="11">
        <v>0.52694263657463836</v>
      </c>
      <c r="N491" s="11">
        <v>0.23079858696845865</v>
      </c>
      <c r="O491" s="11">
        <v>0</v>
      </c>
      <c r="P491" s="11">
        <v>1.0951248865977454</v>
      </c>
      <c r="Q491" s="12">
        <v>0</v>
      </c>
      <c r="R491" s="12">
        <v>0</v>
      </c>
      <c r="S491" s="12">
        <v>1.7263606747221993E-3</v>
      </c>
      <c r="T491" s="7">
        <v>595230</v>
      </c>
      <c r="U491" s="7">
        <v>1636208</v>
      </c>
      <c r="V491" s="7">
        <v>0</v>
      </c>
      <c r="W491" s="7">
        <v>1636208</v>
      </c>
    </row>
    <row r="492" spans="1:23" x14ac:dyDescent="0.25">
      <c r="A492" s="6" t="s">
        <v>493</v>
      </c>
      <c r="B492" s="7">
        <f>VLOOKUP(A492,[1]pop!A$2:B$1500,2,FALSE)</f>
        <v>1951</v>
      </c>
      <c r="C492" s="7">
        <v>3935068</v>
      </c>
      <c r="D492" s="7">
        <v>3935068</v>
      </c>
      <c r="E492" s="7">
        <v>0</v>
      </c>
      <c r="F492" s="7">
        <v>0</v>
      </c>
      <c r="G492" s="7">
        <v>494524</v>
      </c>
      <c r="H492" s="7">
        <v>3440544</v>
      </c>
      <c r="I492" s="7">
        <v>371606</v>
      </c>
      <c r="J492" s="7">
        <v>1621400</v>
      </c>
      <c r="K492" s="7">
        <v>302274600</v>
      </c>
      <c r="L492" s="11">
        <v>0.34680852795371897</v>
      </c>
      <c r="M492" s="11">
        <v>0.45321815387334097</v>
      </c>
      <c r="N492" s="11">
        <v>0.18810775272747565</v>
      </c>
      <c r="O492" s="11">
        <v>7.1167234018806327E-2</v>
      </c>
      <c r="P492" s="11">
        <v>1.0593016685733418</v>
      </c>
      <c r="Q492" s="12">
        <v>0</v>
      </c>
      <c r="R492" s="12">
        <v>0</v>
      </c>
      <c r="S492" s="12">
        <v>1.7246867583316627E-3</v>
      </c>
      <c r="T492" s="7">
        <v>266001</v>
      </c>
      <c r="U492" s="7">
        <v>1930923</v>
      </c>
      <c r="V492" s="7">
        <v>371606</v>
      </c>
      <c r="W492" s="7">
        <v>1559317</v>
      </c>
    </row>
    <row r="493" spans="1:23" x14ac:dyDescent="0.25">
      <c r="A493" s="6" t="s">
        <v>494</v>
      </c>
      <c r="B493" s="7">
        <f>VLOOKUP(A493,[1]pop!A$2:B$1500,2,FALSE)</f>
        <v>1680</v>
      </c>
      <c r="C493" s="7">
        <v>1383118</v>
      </c>
      <c r="D493" s="7">
        <v>1383118</v>
      </c>
      <c r="E493" s="7">
        <v>0</v>
      </c>
      <c r="F493" s="7">
        <v>0</v>
      </c>
      <c r="G493" s="7">
        <v>0</v>
      </c>
      <c r="H493" s="7">
        <v>1383118</v>
      </c>
      <c r="I493" s="7">
        <v>0</v>
      </c>
      <c r="J493" s="7">
        <v>130878</v>
      </c>
      <c r="K493" s="7">
        <v>133970100</v>
      </c>
      <c r="L493" s="11">
        <v>0.33518036783557154</v>
      </c>
      <c r="M493" s="11">
        <v>0.71989519332406926</v>
      </c>
      <c r="N493" s="11">
        <v>0.19956142570626656</v>
      </c>
      <c r="O493" s="11">
        <v>1.3643087574595949E-3</v>
      </c>
      <c r="P493" s="11">
        <v>1.2560012956233668</v>
      </c>
      <c r="Q493" s="12">
        <v>0</v>
      </c>
      <c r="R493" s="12">
        <v>0</v>
      </c>
      <c r="S493" s="12">
        <v>1.4587135487694643E-3</v>
      </c>
      <c r="T493" s="7">
        <v>688082</v>
      </c>
      <c r="U493" s="7">
        <v>995700</v>
      </c>
      <c r="V493" s="7">
        <v>0</v>
      </c>
      <c r="W493" s="7">
        <v>995700</v>
      </c>
    </row>
    <row r="494" spans="1:23" x14ac:dyDescent="0.25">
      <c r="A494" s="6" t="s">
        <v>495</v>
      </c>
      <c r="B494" s="7">
        <f>VLOOKUP(A494,[1]pop!A$2:B$1500,2,FALSE)</f>
        <v>141</v>
      </c>
      <c r="C494" s="7">
        <v>90464</v>
      </c>
      <c r="D494" s="7">
        <v>90464</v>
      </c>
      <c r="E494" s="7">
        <v>0</v>
      </c>
      <c r="F494" s="7">
        <v>0</v>
      </c>
      <c r="G494" s="7">
        <v>0</v>
      </c>
      <c r="H494" s="7">
        <v>90464</v>
      </c>
      <c r="I494" s="7">
        <v>0</v>
      </c>
      <c r="J494" s="7">
        <v>4580</v>
      </c>
      <c r="K494" s="7">
        <v>9325800</v>
      </c>
      <c r="L494" s="11">
        <v>0.34737575168022639</v>
      </c>
      <c r="M494" s="11">
        <v>0.33162362928899891</v>
      </c>
      <c r="N494" s="11">
        <v>0.20306420233463035</v>
      </c>
      <c r="O494" s="11">
        <v>1.1938450654403961E-2</v>
      </c>
      <c r="P494" s="11">
        <v>0.89400203395825961</v>
      </c>
      <c r="Q494" s="12">
        <v>0</v>
      </c>
      <c r="R494" s="12">
        <v>0</v>
      </c>
      <c r="S494" s="12">
        <v>2.1899461708378906E-3</v>
      </c>
      <c r="T494" s="7">
        <v>55286</v>
      </c>
      <c r="U494" s="7">
        <v>30000</v>
      </c>
      <c r="V494" s="7">
        <v>0</v>
      </c>
      <c r="W494" s="7">
        <v>30000</v>
      </c>
    </row>
    <row r="495" spans="1:23" x14ac:dyDescent="0.25">
      <c r="A495" s="6" t="s">
        <v>496</v>
      </c>
      <c r="B495" s="7">
        <f>VLOOKUP(A495,[1]pop!A$2:B$1500,2,FALSE)</f>
        <v>41989</v>
      </c>
      <c r="C495" s="7">
        <v>66636808</v>
      </c>
      <c r="D495" s="7">
        <v>66636808</v>
      </c>
      <c r="E495" s="7">
        <v>0</v>
      </c>
      <c r="F495" s="7">
        <v>1765452</v>
      </c>
      <c r="G495" s="7">
        <v>7283166</v>
      </c>
      <c r="H495" s="7">
        <v>57588190</v>
      </c>
      <c r="I495" s="7">
        <v>8803664</v>
      </c>
      <c r="J495" s="7">
        <v>21166554</v>
      </c>
      <c r="K495" s="7">
        <v>5503643142</v>
      </c>
      <c r="L495" s="11">
        <v>0.45455005618339456</v>
      </c>
      <c r="M495" s="11">
        <v>0.42926179829579642</v>
      </c>
      <c r="N495" s="11">
        <v>0.29023006279586144</v>
      </c>
      <c r="O495" s="11">
        <v>0.1001137733274826</v>
      </c>
      <c r="P495" s="11">
        <v>1.2741556906025351</v>
      </c>
      <c r="Q495" s="12">
        <v>0</v>
      </c>
      <c r="R495" s="12">
        <v>0</v>
      </c>
      <c r="S495" s="12">
        <v>1.6018856551073964E-3</v>
      </c>
      <c r="T495" s="7">
        <v>2075989</v>
      </c>
      <c r="U495" s="7">
        <v>33524074</v>
      </c>
      <c r="V495" s="7">
        <v>8803664</v>
      </c>
      <c r="W495" s="7">
        <v>24720410</v>
      </c>
    </row>
    <row r="496" spans="1:23" x14ac:dyDescent="0.25">
      <c r="A496" s="6" t="s">
        <v>497</v>
      </c>
      <c r="B496" s="7">
        <f>VLOOKUP(A496,[1]pop!A$2:B$1500,2,FALSE)</f>
        <v>612</v>
      </c>
      <c r="C496" s="7">
        <v>296025</v>
      </c>
      <c r="D496" s="7">
        <v>296025</v>
      </c>
      <c r="E496" s="7">
        <v>0</v>
      </c>
      <c r="F496" s="7">
        <v>0</v>
      </c>
      <c r="G496" s="7">
        <v>8670</v>
      </c>
      <c r="H496" s="7">
        <v>287355</v>
      </c>
      <c r="I496" s="7">
        <v>114432</v>
      </c>
      <c r="J496" s="7">
        <v>22034</v>
      </c>
      <c r="K496" s="7">
        <v>31282025</v>
      </c>
      <c r="L496" s="11">
        <v>0.42233474273981658</v>
      </c>
      <c r="M496" s="11">
        <v>0.6694471994571175</v>
      </c>
      <c r="N496" s="11">
        <v>0.22205982147517878</v>
      </c>
      <c r="O496" s="11">
        <v>5.3592246524334008E-3</v>
      </c>
      <c r="P496" s="11">
        <v>1.3192009883245464</v>
      </c>
      <c r="Q496" s="12">
        <v>0</v>
      </c>
      <c r="R496" s="12">
        <v>0</v>
      </c>
      <c r="S496" s="12">
        <v>9.5892129745436881E-4</v>
      </c>
      <c r="T496" s="7">
        <v>275176</v>
      </c>
      <c r="U496" s="7">
        <v>306801</v>
      </c>
      <c r="V496" s="7">
        <v>114432</v>
      </c>
      <c r="W496" s="7">
        <v>192369</v>
      </c>
    </row>
    <row r="497" spans="1:23" x14ac:dyDescent="0.25">
      <c r="A497" s="6" t="s">
        <v>498</v>
      </c>
      <c r="B497" s="7">
        <f>VLOOKUP(A497,[1]pop!A$2:B$1500,2,FALSE)</f>
        <v>115</v>
      </c>
      <c r="C497" s="7">
        <v>41511</v>
      </c>
      <c r="D497" s="7">
        <v>41511</v>
      </c>
      <c r="E497" s="7">
        <v>0</v>
      </c>
      <c r="F497" s="7">
        <v>0</v>
      </c>
      <c r="G497" s="7">
        <v>0</v>
      </c>
      <c r="H497" s="7">
        <v>41511</v>
      </c>
      <c r="I497" s="7">
        <v>0</v>
      </c>
      <c r="J497" s="7">
        <v>1176</v>
      </c>
      <c r="K497" s="7">
        <v>4941100</v>
      </c>
      <c r="L497" s="11">
        <v>0.23661198236611983</v>
      </c>
      <c r="M497" s="11">
        <v>1.3492568234925681</v>
      </c>
      <c r="N497" s="11">
        <v>0.1747488617474886</v>
      </c>
      <c r="O497" s="11">
        <v>1.76097901760979E-2</v>
      </c>
      <c r="P497" s="11">
        <v>1.7782274577822745</v>
      </c>
      <c r="Q497" s="12">
        <v>0</v>
      </c>
      <c r="R497" s="12">
        <v>0</v>
      </c>
      <c r="S497" s="12">
        <v>1.7273481613405922E-3</v>
      </c>
      <c r="T497" s="7">
        <v>52994</v>
      </c>
      <c r="U497" s="7">
        <v>56009</v>
      </c>
      <c r="V497" s="7">
        <v>0</v>
      </c>
      <c r="W497" s="7">
        <v>56009</v>
      </c>
    </row>
    <row r="498" spans="1:23" x14ac:dyDescent="0.25">
      <c r="A498" s="13" t="s">
        <v>499</v>
      </c>
      <c r="B498" s="7">
        <f>VLOOKUP(A498,[1]pop!A$2:B$1500,2,FALSE)</f>
        <v>704</v>
      </c>
      <c r="C498" s="7">
        <v>2171079</v>
      </c>
      <c r="D498" s="7">
        <v>2171079</v>
      </c>
      <c r="E498" s="7">
        <v>0</v>
      </c>
      <c r="F498" s="7">
        <v>0</v>
      </c>
      <c r="G498" s="7">
        <v>69164</v>
      </c>
      <c r="H498" s="7">
        <v>2101915</v>
      </c>
      <c r="I498" s="7">
        <v>62962</v>
      </c>
      <c r="J498" s="7">
        <v>210707</v>
      </c>
      <c r="K498" s="7">
        <v>191256900</v>
      </c>
      <c r="L498" s="11">
        <v>0.21991422107934908</v>
      </c>
      <c r="M498" s="11">
        <v>0.47854646833958558</v>
      </c>
      <c r="N498" s="11">
        <v>0.22032717783545006</v>
      </c>
      <c r="O498" s="11">
        <v>5.7119341172216766E-2</v>
      </c>
      <c r="P498" s="11">
        <v>0.9759072084266015</v>
      </c>
      <c r="Q498" s="12">
        <v>2.3476277195750847E-5</v>
      </c>
      <c r="R498" s="12">
        <v>0</v>
      </c>
      <c r="S498" s="12">
        <v>1.4127751730787228E-3</v>
      </c>
      <c r="T498" s="7">
        <v>0</v>
      </c>
      <c r="U498" s="7">
        <v>1068826</v>
      </c>
      <c r="V498" s="7">
        <v>62962</v>
      </c>
      <c r="W498" s="7">
        <v>1005864</v>
      </c>
    </row>
    <row r="499" spans="1:23" x14ac:dyDescent="0.25">
      <c r="A499" s="6" t="s">
        <v>500</v>
      </c>
      <c r="B499" s="7">
        <f>VLOOKUP(A499,[1]pop!A$2:B$1500,2,FALSE)</f>
        <v>13897</v>
      </c>
      <c r="C499" s="7">
        <v>14501375</v>
      </c>
      <c r="D499" s="7">
        <v>14501375</v>
      </c>
      <c r="E499" s="7">
        <v>0</v>
      </c>
      <c r="F499" s="7">
        <v>179978</v>
      </c>
      <c r="G499" s="7">
        <v>0</v>
      </c>
      <c r="H499" s="7">
        <v>14321397</v>
      </c>
      <c r="I499" s="7">
        <v>0</v>
      </c>
      <c r="J499" s="7">
        <v>5710075</v>
      </c>
      <c r="K499" s="7">
        <v>1148485100</v>
      </c>
      <c r="L499" s="11">
        <v>0.26309807625610826</v>
      </c>
      <c r="M499" s="11">
        <v>0.62779001238496501</v>
      </c>
      <c r="N499" s="11">
        <v>0.2378011726090688</v>
      </c>
      <c r="O499" s="11">
        <v>1.1299875284513097E-3</v>
      </c>
      <c r="P499" s="11">
        <v>1.1298192487785934</v>
      </c>
      <c r="Q499" s="12">
        <v>0</v>
      </c>
      <c r="R499" s="12">
        <v>0</v>
      </c>
      <c r="S499" s="12">
        <v>1.2607999877403721E-3</v>
      </c>
      <c r="T499" s="7">
        <v>3129953</v>
      </c>
      <c r="U499" s="7">
        <v>8990830</v>
      </c>
      <c r="V499" s="7">
        <v>0</v>
      </c>
      <c r="W499" s="7">
        <v>8990830</v>
      </c>
    </row>
    <row r="500" spans="1:23" x14ac:dyDescent="0.25">
      <c r="A500" s="6" t="s">
        <v>501</v>
      </c>
      <c r="B500" s="7">
        <f>VLOOKUP(A500,[1]pop!A$2:B$1500,2,FALSE)</f>
        <v>2581</v>
      </c>
      <c r="C500" s="7">
        <v>2930343</v>
      </c>
      <c r="D500" s="7">
        <v>2930343</v>
      </c>
      <c r="E500" s="7">
        <v>0</v>
      </c>
      <c r="F500" s="7">
        <v>0</v>
      </c>
      <c r="G500" s="7">
        <v>107996</v>
      </c>
      <c r="H500" s="7">
        <v>2822347</v>
      </c>
      <c r="I500" s="7">
        <v>568444</v>
      </c>
      <c r="J500" s="7">
        <v>206384</v>
      </c>
      <c r="K500" s="7">
        <v>284082400</v>
      </c>
      <c r="L500" s="11">
        <v>0.30084146279674329</v>
      </c>
      <c r="M500" s="11">
        <v>0.38845117202101653</v>
      </c>
      <c r="N500" s="11">
        <v>0.25944152154217748</v>
      </c>
      <c r="O500" s="11">
        <v>3.2670327213485797E-2</v>
      </c>
      <c r="P500" s="11">
        <v>0.98140448357342314</v>
      </c>
      <c r="Q500" s="12">
        <v>0</v>
      </c>
      <c r="R500" s="12">
        <v>0</v>
      </c>
      <c r="S500" s="12">
        <v>1.2399817799342726E-3</v>
      </c>
      <c r="T500" s="7">
        <v>466337</v>
      </c>
      <c r="U500" s="7">
        <v>1664788</v>
      </c>
      <c r="V500" s="7">
        <v>568444</v>
      </c>
      <c r="W500" s="7">
        <v>1096344</v>
      </c>
    </row>
    <row r="501" spans="1:23" x14ac:dyDescent="0.25">
      <c r="A501" s="6" t="s">
        <v>502</v>
      </c>
      <c r="B501" s="7">
        <f>VLOOKUP(A501,[1]pop!A$2:B$1500,2,FALSE)</f>
        <v>306</v>
      </c>
      <c r="C501" s="7">
        <v>189060</v>
      </c>
      <c r="D501" s="7">
        <v>189060</v>
      </c>
      <c r="E501" s="7">
        <v>0</v>
      </c>
      <c r="F501" s="7">
        <v>6072</v>
      </c>
      <c r="G501" s="7">
        <v>0</v>
      </c>
      <c r="H501" s="7">
        <v>182988</v>
      </c>
      <c r="I501" s="7">
        <v>0</v>
      </c>
      <c r="J501" s="7">
        <v>69720</v>
      </c>
      <c r="K501" s="7">
        <v>16373365</v>
      </c>
      <c r="L501" s="11">
        <v>0.40382429448925611</v>
      </c>
      <c r="M501" s="11">
        <v>1.6341781974774303</v>
      </c>
      <c r="N501" s="11">
        <v>0.19317660174437667</v>
      </c>
      <c r="O501" s="11">
        <v>4.2024613635866835E-3</v>
      </c>
      <c r="P501" s="11">
        <v>2.2353815550746501</v>
      </c>
      <c r="Q501" s="12">
        <v>0</v>
      </c>
      <c r="R501" s="12">
        <v>0</v>
      </c>
      <c r="S501" s="12">
        <v>3.6386533861548923E-3</v>
      </c>
      <c r="T501" s="7">
        <v>125738</v>
      </c>
      <c r="U501" s="7">
        <v>299035</v>
      </c>
      <c r="V501" s="7">
        <v>0</v>
      </c>
      <c r="W501" s="7">
        <v>299035</v>
      </c>
    </row>
    <row r="502" spans="1:23" x14ac:dyDescent="0.25">
      <c r="A502" s="6" t="s">
        <v>503</v>
      </c>
      <c r="B502" s="7">
        <f>VLOOKUP(A502,[1]pop!A$2:B$1500,2,FALSE)</f>
        <v>861</v>
      </c>
      <c r="C502" s="7">
        <v>809895</v>
      </c>
      <c r="D502" s="7">
        <v>809895</v>
      </c>
      <c r="E502" s="7">
        <v>0</v>
      </c>
      <c r="F502" s="7">
        <v>0</v>
      </c>
      <c r="G502" s="7">
        <v>0</v>
      </c>
      <c r="H502" s="7">
        <v>809895</v>
      </c>
      <c r="I502" s="7">
        <v>0</v>
      </c>
      <c r="J502" s="7">
        <v>28425</v>
      </c>
      <c r="K502" s="7">
        <v>80528400</v>
      </c>
      <c r="L502" s="11">
        <v>0.3869316392865742</v>
      </c>
      <c r="M502" s="11">
        <v>0.50012038597595987</v>
      </c>
      <c r="N502" s="11">
        <v>0.25397983689243669</v>
      </c>
      <c r="O502" s="11">
        <v>3.1201575512875127E-3</v>
      </c>
      <c r="P502" s="11">
        <v>1.1441520197062582</v>
      </c>
      <c r="Q502" s="12">
        <v>0</v>
      </c>
      <c r="R502" s="12">
        <v>0</v>
      </c>
      <c r="S502" s="12">
        <v>3.0536059328137651E-3</v>
      </c>
      <c r="T502" s="7">
        <v>270664</v>
      </c>
      <c r="U502" s="7">
        <v>405045</v>
      </c>
      <c r="V502" s="7">
        <v>0</v>
      </c>
      <c r="W502" s="7">
        <v>405045</v>
      </c>
    </row>
    <row r="503" spans="1:23" x14ac:dyDescent="0.25">
      <c r="A503" s="6" t="s">
        <v>504</v>
      </c>
      <c r="B503" s="7">
        <f>VLOOKUP(A503,[1]pop!A$2:B$1500,2,FALSE)</f>
        <v>41</v>
      </c>
      <c r="C503" s="7">
        <v>25251</v>
      </c>
      <c r="D503" s="7">
        <v>25251</v>
      </c>
      <c r="E503" s="7">
        <v>0</v>
      </c>
      <c r="F503" s="7">
        <v>0</v>
      </c>
      <c r="G503" s="7">
        <v>0</v>
      </c>
      <c r="H503" s="7">
        <v>25251</v>
      </c>
      <c r="I503" s="7">
        <v>0</v>
      </c>
      <c r="J503" s="7">
        <v>243</v>
      </c>
      <c r="K503" s="7">
        <v>2814790</v>
      </c>
      <c r="L503" s="11">
        <v>0.31531424498039684</v>
      </c>
      <c r="M503" s="11">
        <v>0.47518910142172588</v>
      </c>
      <c r="N503" s="11">
        <v>7.4927725634628337E-2</v>
      </c>
      <c r="O503" s="11">
        <v>1.3068789354877034E-3</v>
      </c>
      <c r="P503" s="11">
        <v>0.86673795097223882</v>
      </c>
      <c r="Q503" s="12">
        <v>0</v>
      </c>
      <c r="R503" s="12">
        <v>0</v>
      </c>
      <c r="S503" s="12">
        <v>3.3998983938411035E-4</v>
      </c>
      <c r="T503" s="7">
        <v>14478</v>
      </c>
      <c r="U503" s="7">
        <v>11999</v>
      </c>
      <c r="V503" s="7">
        <v>0</v>
      </c>
      <c r="W503" s="7">
        <v>11999</v>
      </c>
    </row>
    <row r="504" spans="1:23" x14ac:dyDescent="0.25">
      <c r="A504" s="6" t="s">
        <v>505</v>
      </c>
      <c r="B504" s="7">
        <f>VLOOKUP(A504,[1]pop!A$2:B$1500,2,FALSE)</f>
        <v>376</v>
      </c>
      <c r="C504" s="7">
        <v>300352</v>
      </c>
      <c r="D504" s="7">
        <v>300352</v>
      </c>
      <c r="E504" s="7">
        <v>0</v>
      </c>
      <c r="F504" s="7">
        <v>13068</v>
      </c>
      <c r="G504" s="7">
        <v>0</v>
      </c>
      <c r="H504" s="7">
        <v>287284</v>
      </c>
      <c r="I504" s="7">
        <v>0</v>
      </c>
      <c r="J504" s="7">
        <v>95047</v>
      </c>
      <c r="K504" s="7">
        <v>23340900</v>
      </c>
      <c r="L504" s="11">
        <v>0.29732599100541623</v>
      </c>
      <c r="M504" s="11">
        <v>1.065099344202949</v>
      </c>
      <c r="N504" s="11">
        <v>5.5022207989306751E-2</v>
      </c>
      <c r="O504" s="11">
        <v>1.3018476490163045E-3</v>
      </c>
      <c r="P504" s="11">
        <v>1.4187493908466884</v>
      </c>
      <c r="Q504" s="12">
        <v>0</v>
      </c>
      <c r="R504" s="12">
        <v>0</v>
      </c>
      <c r="S504" s="12">
        <v>3.400040272654439E-4</v>
      </c>
      <c r="T504" s="7">
        <v>109580</v>
      </c>
      <c r="U504" s="7">
        <v>305986</v>
      </c>
      <c r="V504" s="7">
        <v>0</v>
      </c>
      <c r="W504" s="7">
        <v>305986</v>
      </c>
    </row>
    <row r="505" spans="1:23" x14ac:dyDescent="0.25">
      <c r="A505" s="6" t="s">
        <v>506</v>
      </c>
      <c r="B505" s="7">
        <f>VLOOKUP(A505,[1]pop!A$2:B$1500,2,FALSE)</f>
        <v>584</v>
      </c>
      <c r="C505" s="7">
        <v>308536</v>
      </c>
      <c r="D505" s="7">
        <v>308536</v>
      </c>
      <c r="E505" s="7">
        <v>0</v>
      </c>
      <c r="F505" s="7">
        <v>0</v>
      </c>
      <c r="G505" s="7">
        <v>0</v>
      </c>
      <c r="H505" s="7">
        <v>308536</v>
      </c>
      <c r="I505" s="7">
        <v>0</v>
      </c>
      <c r="J505" s="7">
        <v>27084</v>
      </c>
      <c r="K505" s="7">
        <v>31545600</v>
      </c>
      <c r="L505" s="11">
        <v>0.37601770944071355</v>
      </c>
      <c r="M505" s="11">
        <v>0.70120828687738224</v>
      </c>
      <c r="N505" s="11">
        <v>0.10775403842663417</v>
      </c>
      <c r="O505" s="11">
        <v>4.150569139419711E-2</v>
      </c>
      <c r="P505" s="11">
        <v>1.2264857261389273</v>
      </c>
      <c r="Q505" s="12">
        <v>0</v>
      </c>
      <c r="R505" s="12">
        <v>0</v>
      </c>
      <c r="S505" s="12">
        <v>1.9507633394197606E-3</v>
      </c>
      <c r="T505" s="7">
        <v>266773</v>
      </c>
      <c r="U505" s="7">
        <v>216348</v>
      </c>
      <c r="V505" s="7">
        <v>0</v>
      </c>
      <c r="W505" s="7">
        <v>216348</v>
      </c>
    </row>
    <row r="506" spans="1:23" x14ac:dyDescent="0.25">
      <c r="A506" s="6" t="s">
        <v>507</v>
      </c>
      <c r="B506" s="7">
        <f>VLOOKUP(A506,[1]pop!A$2:B$1500,2,FALSE)</f>
        <v>101</v>
      </c>
      <c r="C506" s="7">
        <v>62848</v>
      </c>
      <c r="D506" s="7">
        <v>62848</v>
      </c>
      <c r="E506" s="7">
        <v>0</v>
      </c>
      <c r="F506" s="7">
        <v>0</v>
      </c>
      <c r="G506" s="7">
        <v>9966</v>
      </c>
      <c r="H506" s="7">
        <v>52882</v>
      </c>
      <c r="I506" s="7">
        <v>20484</v>
      </c>
      <c r="J506" s="7">
        <v>25640</v>
      </c>
      <c r="K506" s="7">
        <v>5696000</v>
      </c>
      <c r="L506" s="11">
        <v>0.51671646306871899</v>
      </c>
      <c r="M506" s="11">
        <v>0.995045573162891</v>
      </c>
      <c r="N506" s="11">
        <v>0.12947694867818918</v>
      </c>
      <c r="O506" s="11">
        <v>1.0457244430997315E-2</v>
      </c>
      <c r="P506" s="11">
        <v>1.6516962293407966</v>
      </c>
      <c r="Q506" s="12">
        <v>0</v>
      </c>
      <c r="R506" s="12">
        <v>0</v>
      </c>
      <c r="S506" s="12">
        <v>1.1973314606741573E-3</v>
      </c>
      <c r="T506" s="7">
        <v>40242</v>
      </c>
      <c r="U506" s="7">
        <v>73104</v>
      </c>
      <c r="V506" s="7">
        <v>20484</v>
      </c>
      <c r="W506" s="7">
        <v>52620</v>
      </c>
    </row>
    <row r="507" spans="1:23" x14ac:dyDescent="0.25">
      <c r="A507" s="6" t="s">
        <v>508</v>
      </c>
      <c r="B507" s="7">
        <f>VLOOKUP(A507,[1]pop!A$2:B$1500,2,FALSE)</f>
        <v>132</v>
      </c>
      <c r="C507" s="7">
        <v>39775</v>
      </c>
      <c r="D507" s="7">
        <v>39775</v>
      </c>
      <c r="E507" s="7">
        <v>0</v>
      </c>
      <c r="F507" s="7">
        <v>0</v>
      </c>
      <c r="G507" s="7">
        <v>0</v>
      </c>
      <c r="H507" s="7">
        <v>39775</v>
      </c>
      <c r="I507" s="7">
        <v>34264</v>
      </c>
      <c r="J507" s="7">
        <v>0</v>
      </c>
      <c r="K507" s="7">
        <v>4296025</v>
      </c>
      <c r="L507" s="11">
        <v>0.5252042740414834</v>
      </c>
      <c r="M507" s="11">
        <v>0.57938403519798864</v>
      </c>
      <c r="N507" s="11">
        <v>7.4544311753614076E-2</v>
      </c>
      <c r="O507" s="11">
        <v>1.0483972344437461E-2</v>
      </c>
      <c r="P507" s="11">
        <v>1.1896165933375233</v>
      </c>
      <c r="Q507" s="12">
        <v>0</v>
      </c>
      <c r="R507" s="12">
        <v>0</v>
      </c>
      <c r="S507" s="12">
        <v>9.2853277157372226E-4</v>
      </c>
      <c r="T507" s="7">
        <v>31324</v>
      </c>
      <c r="U507" s="7">
        <v>46260</v>
      </c>
      <c r="V507" s="7">
        <v>23215</v>
      </c>
      <c r="W507" s="7">
        <v>23045</v>
      </c>
    </row>
    <row r="508" spans="1:23" x14ac:dyDescent="0.25">
      <c r="A508" s="6" t="s">
        <v>509</v>
      </c>
      <c r="B508" s="7">
        <f>VLOOKUP(A508,[1]pop!A$2:B$1500,2,FALSE)</f>
        <v>1357</v>
      </c>
      <c r="C508" s="7">
        <v>1567553</v>
      </c>
      <c r="D508" s="7">
        <v>1567553</v>
      </c>
      <c r="E508" s="7">
        <v>0</v>
      </c>
      <c r="F508" s="7">
        <v>0</v>
      </c>
      <c r="G508" s="7">
        <v>0</v>
      </c>
      <c r="H508" s="7">
        <v>1567553</v>
      </c>
      <c r="I508" s="7">
        <v>0</v>
      </c>
      <c r="J508" s="7">
        <v>365386</v>
      </c>
      <c r="K508" s="7">
        <v>139668400</v>
      </c>
      <c r="L508" s="11">
        <v>0.45445098188067645</v>
      </c>
      <c r="M508" s="11">
        <v>0.48729006291972266</v>
      </c>
      <c r="N508" s="11">
        <v>0.17417018754708771</v>
      </c>
      <c r="O508" s="11">
        <v>0</v>
      </c>
      <c r="P508" s="11">
        <v>1.1159112323474869</v>
      </c>
      <c r="Q508" s="12">
        <v>0</v>
      </c>
      <c r="R508" s="12">
        <v>0</v>
      </c>
      <c r="S508" s="12">
        <v>2.2488981043672011E-3</v>
      </c>
      <c r="T508" s="7">
        <v>301124</v>
      </c>
      <c r="U508" s="7">
        <v>763853</v>
      </c>
      <c r="V508" s="7">
        <v>0</v>
      </c>
      <c r="W508" s="7">
        <v>763853</v>
      </c>
    </row>
    <row r="509" spans="1:23" x14ac:dyDescent="0.25">
      <c r="A509" s="6" t="s">
        <v>510</v>
      </c>
      <c r="B509" s="7">
        <f>VLOOKUP(A509,[1]pop!A$2:B$1500,2,FALSE)</f>
        <v>342</v>
      </c>
      <c r="C509" s="7">
        <v>1679779</v>
      </c>
      <c r="D509" s="7">
        <v>1679779</v>
      </c>
      <c r="E509" s="7">
        <v>0</v>
      </c>
      <c r="F509" s="7">
        <v>0</v>
      </c>
      <c r="G509" s="7">
        <v>35543</v>
      </c>
      <c r="H509" s="7">
        <v>1644236</v>
      </c>
      <c r="I509" s="7">
        <v>21582</v>
      </c>
      <c r="J509" s="7">
        <v>136261</v>
      </c>
      <c r="K509" s="7">
        <v>141415500</v>
      </c>
      <c r="L509" s="11">
        <v>0.34680909553129841</v>
      </c>
      <c r="M509" s="11">
        <v>0.37833924083890635</v>
      </c>
      <c r="N509" s="11">
        <v>0.19804882024234963</v>
      </c>
      <c r="O509" s="11">
        <v>7.6312037931294541E-2</v>
      </c>
      <c r="P509" s="11">
        <v>0.99950919454384879</v>
      </c>
      <c r="Q509" s="12">
        <v>0</v>
      </c>
      <c r="R509" s="12">
        <v>0</v>
      </c>
      <c r="S509" s="12">
        <v>2.0605944892886563E-3</v>
      </c>
      <c r="T509" s="7">
        <v>0</v>
      </c>
      <c r="U509" s="7">
        <v>643661</v>
      </c>
      <c r="V509" s="7">
        <v>21582</v>
      </c>
      <c r="W509" s="7">
        <v>622079</v>
      </c>
    </row>
    <row r="510" spans="1:23" x14ac:dyDescent="0.25">
      <c r="A510" s="6" t="s">
        <v>511</v>
      </c>
      <c r="B510" s="7">
        <f>VLOOKUP(A510,[1]pop!A$2:B$1500,2,FALSE)</f>
        <v>7580</v>
      </c>
      <c r="C510" s="7">
        <v>31130575</v>
      </c>
      <c r="D510" s="7">
        <v>31130575</v>
      </c>
      <c r="E510" s="7">
        <v>0</v>
      </c>
      <c r="F510" s="7">
        <v>0</v>
      </c>
      <c r="G510" s="7">
        <v>1759602</v>
      </c>
      <c r="H510" s="7">
        <v>29370973</v>
      </c>
      <c r="I510" s="7">
        <v>558545</v>
      </c>
      <c r="J510" s="7">
        <v>4981321</v>
      </c>
      <c r="K510" s="7">
        <v>2514550000</v>
      </c>
      <c r="L510" s="11">
        <v>0.34680825861642378</v>
      </c>
      <c r="M510" s="11">
        <v>0.20356870710411942</v>
      </c>
      <c r="N510" s="11">
        <v>0.19784485859559367</v>
      </c>
      <c r="O510" s="11">
        <v>6.3056644395131201E-2</v>
      </c>
      <c r="P510" s="11">
        <v>0.81127846871126796</v>
      </c>
      <c r="Q510" s="12">
        <v>0</v>
      </c>
      <c r="R510" s="12">
        <v>0</v>
      </c>
      <c r="S510" s="12">
        <v>1.9238655027738563E-3</v>
      </c>
      <c r="T510" s="7">
        <v>0</v>
      </c>
      <c r="U510" s="7">
        <v>6537556</v>
      </c>
      <c r="V510" s="7">
        <v>558545</v>
      </c>
      <c r="W510" s="7">
        <v>5979011</v>
      </c>
    </row>
    <row r="511" spans="1:23" x14ac:dyDescent="0.25">
      <c r="A511" s="6" t="s">
        <v>512</v>
      </c>
      <c r="B511" s="7">
        <f>VLOOKUP(A511,[1]pop!A$2:B$1500,2,FALSE)</f>
        <v>174</v>
      </c>
      <c r="C511" s="7">
        <v>113946</v>
      </c>
      <c r="D511" s="7">
        <v>113946</v>
      </c>
      <c r="E511" s="7">
        <v>0</v>
      </c>
      <c r="F511" s="7">
        <v>0</v>
      </c>
      <c r="G511" s="7">
        <v>0</v>
      </c>
      <c r="H511" s="7">
        <v>113946</v>
      </c>
      <c r="I511" s="7">
        <v>0</v>
      </c>
      <c r="J511" s="7">
        <v>5998</v>
      </c>
      <c r="K511" s="7">
        <v>11114500</v>
      </c>
      <c r="L511" s="11">
        <v>0.40104084390851807</v>
      </c>
      <c r="M511" s="11">
        <v>0.22823969248591439</v>
      </c>
      <c r="N511" s="11">
        <v>8.8875432222280726E-2</v>
      </c>
      <c r="O511" s="11">
        <v>1.2198760816527127E-2</v>
      </c>
      <c r="P511" s="11">
        <v>0.73035472943324031</v>
      </c>
      <c r="Q511" s="12">
        <v>0</v>
      </c>
      <c r="R511" s="12">
        <v>0</v>
      </c>
      <c r="S511" s="12">
        <v>1.5062305996671015E-3</v>
      </c>
      <c r="T511" s="7">
        <v>35838</v>
      </c>
      <c r="U511" s="7">
        <v>26007</v>
      </c>
      <c r="V511" s="7">
        <v>0</v>
      </c>
      <c r="W511" s="7">
        <v>26007</v>
      </c>
    </row>
    <row r="512" spans="1:23" x14ac:dyDescent="0.25">
      <c r="A512" s="6" t="s">
        <v>513</v>
      </c>
      <c r="B512" s="7">
        <f>VLOOKUP(A512,[1]pop!A$2:B$1500,2,FALSE)</f>
        <v>3588</v>
      </c>
      <c r="C512" s="7">
        <v>3759679</v>
      </c>
      <c r="D512" s="7">
        <v>3759679</v>
      </c>
      <c r="E512" s="7">
        <v>3791</v>
      </c>
      <c r="F512" s="7">
        <v>435800</v>
      </c>
      <c r="G512" s="7">
        <v>0</v>
      </c>
      <c r="H512" s="7">
        <v>3320088</v>
      </c>
      <c r="I512" s="7">
        <v>0</v>
      </c>
      <c r="J512" s="7">
        <v>1331448</v>
      </c>
      <c r="K512" s="7">
        <v>310543700</v>
      </c>
      <c r="L512" s="11">
        <v>0.40101678027811311</v>
      </c>
      <c r="M512" s="11">
        <v>0.44878328526231837</v>
      </c>
      <c r="N512" s="11">
        <v>8.8851861757881123E-2</v>
      </c>
      <c r="O512" s="11">
        <v>1.2199676635077143E-2</v>
      </c>
      <c r="P512" s="11">
        <v>0.95085160393338963</v>
      </c>
      <c r="Q512" s="12">
        <v>0</v>
      </c>
      <c r="R512" s="12">
        <v>0</v>
      </c>
      <c r="S512" s="12">
        <v>1.5062614376012136E-3</v>
      </c>
      <c r="T512" s="7">
        <v>1168567</v>
      </c>
      <c r="U512" s="7">
        <v>1490000</v>
      </c>
      <c r="V512" s="7">
        <v>0</v>
      </c>
      <c r="W512" s="7">
        <v>1490000</v>
      </c>
    </row>
    <row r="513" spans="1:23" x14ac:dyDescent="0.25">
      <c r="A513" s="6" t="s">
        <v>514</v>
      </c>
      <c r="B513" s="7">
        <f>VLOOKUP(A513,[1]pop!A$2:B$1500,2,FALSE)</f>
        <v>1375</v>
      </c>
      <c r="C513" s="7">
        <v>1168479</v>
      </c>
      <c r="D513" s="7">
        <v>1168479</v>
      </c>
      <c r="E513" s="7">
        <v>0</v>
      </c>
      <c r="F513" s="7">
        <v>14987</v>
      </c>
      <c r="G513" s="7">
        <v>0</v>
      </c>
      <c r="H513" s="7">
        <v>1153492</v>
      </c>
      <c r="I513" s="7">
        <v>0</v>
      </c>
      <c r="J513" s="7">
        <v>163002</v>
      </c>
      <c r="K513" s="7">
        <v>107284200</v>
      </c>
      <c r="L513" s="11">
        <v>0.53816758156970312</v>
      </c>
      <c r="M513" s="11">
        <v>0.49167051006855705</v>
      </c>
      <c r="N513" s="11">
        <v>0.16641987980844253</v>
      </c>
      <c r="O513" s="11">
        <v>8.4005784175356221E-4</v>
      </c>
      <c r="P513" s="11">
        <v>1.1970980292884563</v>
      </c>
      <c r="Q513" s="12">
        <v>0</v>
      </c>
      <c r="R513" s="12">
        <v>0</v>
      </c>
      <c r="S513" s="12">
        <v>1.0860033443880833E-3</v>
      </c>
      <c r="T513" s="7">
        <v>482062</v>
      </c>
      <c r="U513" s="7">
        <v>567138</v>
      </c>
      <c r="V513" s="7">
        <v>0</v>
      </c>
      <c r="W513" s="7">
        <v>567138</v>
      </c>
    </row>
    <row r="514" spans="1:23" x14ac:dyDescent="0.25">
      <c r="A514" s="6" t="s">
        <v>515</v>
      </c>
      <c r="B514" s="7">
        <f>VLOOKUP(A514,[1]pop!A$2:B$1500,2,FALSE)</f>
        <v>192</v>
      </c>
      <c r="C514" s="7">
        <v>649917</v>
      </c>
      <c r="D514" s="7">
        <v>649917</v>
      </c>
      <c r="E514" s="7">
        <v>0</v>
      </c>
      <c r="F514" s="7">
        <v>0</v>
      </c>
      <c r="G514" s="7">
        <v>66236</v>
      </c>
      <c r="H514" s="7">
        <v>583681</v>
      </c>
      <c r="I514" s="7">
        <v>20122</v>
      </c>
      <c r="J514" s="7">
        <v>156950</v>
      </c>
      <c r="K514" s="7">
        <v>52393200</v>
      </c>
      <c r="L514" s="11">
        <v>0.18294582143328292</v>
      </c>
      <c r="M514" s="11">
        <v>0.28264582880032074</v>
      </c>
      <c r="N514" s="11">
        <v>0.17351429976305552</v>
      </c>
      <c r="O514" s="11">
        <v>3.0645164053652595E-2</v>
      </c>
      <c r="P514" s="11">
        <v>0.66975111405031174</v>
      </c>
      <c r="Q514" s="12">
        <v>0</v>
      </c>
      <c r="R514" s="12">
        <v>0</v>
      </c>
      <c r="S514" s="12">
        <v>1.7014039989922357E-3</v>
      </c>
      <c r="T514" s="7">
        <v>6700</v>
      </c>
      <c r="U514" s="7">
        <v>185097</v>
      </c>
      <c r="V514" s="7">
        <v>20122</v>
      </c>
      <c r="W514" s="7">
        <v>164975</v>
      </c>
    </row>
    <row r="515" spans="1:23" x14ac:dyDescent="0.25">
      <c r="A515" s="6" t="s">
        <v>516</v>
      </c>
      <c r="B515" s="7">
        <f>VLOOKUP(A515,[1]pop!A$2:B$1500,2,FALSE)</f>
        <v>11670</v>
      </c>
      <c r="C515" s="7">
        <v>36846665</v>
      </c>
      <c r="D515" s="7">
        <v>36846665</v>
      </c>
      <c r="E515" s="7">
        <v>0</v>
      </c>
      <c r="F515" s="7">
        <v>425740</v>
      </c>
      <c r="G515" s="7">
        <v>3255612</v>
      </c>
      <c r="H515" s="7">
        <v>33165313</v>
      </c>
      <c r="I515" s="7">
        <v>1218674</v>
      </c>
      <c r="J515" s="7">
        <v>9523368</v>
      </c>
      <c r="K515" s="7">
        <v>3044674700</v>
      </c>
      <c r="L515" s="11">
        <v>0.18329144066874931</v>
      </c>
      <c r="M515" s="11">
        <v>0.37508423333740287</v>
      </c>
      <c r="N515" s="11">
        <v>0.17393283760053765</v>
      </c>
      <c r="O515" s="11">
        <v>2.9948187131537098E-2</v>
      </c>
      <c r="P515" s="11">
        <v>0.76225669873822699</v>
      </c>
      <c r="Q515" s="12">
        <v>0</v>
      </c>
      <c r="R515" s="12">
        <v>0</v>
      </c>
      <c r="S515" s="12">
        <v>1.7013998244213085E-3</v>
      </c>
      <c r="T515" s="7">
        <v>0</v>
      </c>
      <c r="U515" s="7">
        <v>13658460</v>
      </c>
      <c r="V515" s="7">
        <v>1218674</v>
      </c>
      <c r="W515" s="7">
        <v>12439786</v>
      </c>
    </row>
    <row r="516" spans="1:23" x14ac:dyDescent="0.25">
      <c r="A516" s="6" t="s">
        <v>517</v>
      </c>
      <c r="B516" s="7">
        <f>VLOOKUP(A516,[1]pop!A$2:B$1500,2,FALSE)</f>
        <v>101</v>
      </c>
      <c r="C516" s="7">
        <v>99256</v>
      </c>
      <c r="D516" s="7">
        <v>99256</v>
      </c>
      <c r="E516" s="7">
        <v>0</v>
      </c>
      <c r="F516" s="7">
        <v>0</v>
      </c>
      <c r="G516" s="7">
        <v>0</v>
      </c>
      <c r="H516" s="7">
        <v>99256</v>
      </c>
      <c r="I516" s="7">
        <v>0</v>
      </c>
      <c r="J516" s="7">
        <v>23442</v>
      </c>
      <c r="K516" s="7">
        <v>7787900</v>
      </c>
      <c r="L516" s="11">
        <v>0.38177037156443944</v>
      </c>
      <c r="M516" s="11">
        <v>0.53866768759571215</v>
      </c>
      <c r="N516" s="11">
        <v>0.1146429434996373</v>
      </c>
      <c r="O516" s="11">
        <v>4.1508825662932215E-2</v>
      </c>
      <c r="P516" s="11">
        <v>1.0765898283227209</v>
      </c>
      <c r="Q516" s="12">
        <v>0</v>
      </c>
      <c r="R516" s="12">
        <v>0</v>
      </c>
      <c r="S516" s="12">
        <v>1.9505900178482004E-3</v>
      </c>
      <c r="T516" s="7">
        <v>34229</v>
      </c>
      <c r="U516" s="7">
        <v>53466</v>
      </c>
      <c r="V516" s="7">
        <v>0</v>
      </c>
      <c r="W516" s="7">
        <v>53466</v>
      </c>
    </row>
    <row r="517" spans="1:23" x14ac:dyDescent="0.25">
      <c r="A517" s="6" t="s">
        <v>518</v>
      </c>
      <c r="B517" s="7">
        <f>VLOOKUP(A517,[1]pop!A$2:B$1500,2,FALSE)</f>
        <v>299</v>
      </c>
      <c r="C517" s="7">
        <v>131325</v>
      </c>
      <c r="D517" s="7">
        <v>131325</v>
      </c>
      <c r="E517" s="7">
        <v>0</v>
      </c>
      <c r="F517" s="7">
        <v>1004</v>
      </c>
      <c r="G517" s="7">
        <v>0</v>
      </c>
      <c r="H517" s="7">
        <v>130321</v>
      </c>
      <c r="I517" s="7">
        <v>0</v>
      </c>
      <c r="J517" s="7">
        <v>22562</v>
      </c>
      <c r="K517" s="7">
        <v>13498900</v>
      </c>
      <c r="L517" s="11">
        <v>0.22790647708350917</v>
      </c>
      <c r="M517" s="11">
        <v>0.8891583090983034</v>
      </c>
      <c r="N517" s="11">
        <v>6.295224867826367E-2</v>
      </c>
      <c r="O517" s="11">
        <v>4.9378074140008131E-2</v>
      </c>
      <c r="P517" s="11">
        <v>1.2293951090000843</v>
      </c>
      <c r="Q517" s="12">
        <v>0</v>
      </c>
      <c r="R517" s="12">
        <v>0</v>
      </c>
      <c r="S517" s="12">
        <v>2.1800294838838722E-3</v>
      </c>
      <c r="T517" s="7">
        <v>104304</v>
      </c>
      <c r="U517" s="7">
        <v>115876</v>
      </c>
      <c r="V517" s="7">
        <v>0</v>
      </c>
      <c r="W517" s="7">
        <v>115876</v>
      </c>
    </row>
    <row r="518" spans="1:23" x14ac:dyDescent="0.25">
      <c r="A518" s="6" t="s">
        <v>519</v>
      </c>
      <c r="B518" s="7">
        <f>VLOOKUP(A518,[1]pop!A$2:B$1500,2,FALSE)</f>
        <v>132</v>
      </c>
      <c r="C518" s="7">
        <v>294213</v>
      </c>
      <c r="D518" s="7">
        <v>294213</v>
      </c>
      <c r="E518" s="7">
        <v>0</v>
      </c>
      <c r="F518" s="7">
        <v>0</v>
      </c>
      <c r="G518" s="7">
        <v>16915</v>
      </c>
      <c r="H518" s="7">
        <v>277298</v>
      </c>
      <c r="I518" s="7">
        <v>17201</v>
      </c>
      <c r="J518" s="7">
        <v>35636</v>
      </c>
      <c r="K518" s="7">
        <v>20976200</v>
      </c>
      <c r="L518" s="11">
        <v>0.18332984731227778</v>
      </c>
      <c r="M518" s="11">
        <v>0.26592690895715076</v>
      </c>
      <c r="N518" s="11">
        <v>0.16733261689590259</v>
      </c>
      <c r="O518" s="11">
        <v>2.2448773521626553E-2</v>
      </c>
      <c r="P518" s="11">
        <v>0.63903814668695769</v>
      </c>
      <c r="Q518" s="12">
        <v>0</v>
      </c>
      <c r="R518" s="12">
        <v>0</v>
      </c>
      <c r="S518" s="12">
        <v>2.11668462352571E-3</v>
      </c>
      <c r="T518" s="7">
        <v>0</v>
      </c>
      <c r="U518" s="7">
        <v>90942</v>
      </c>
      <c r="V518" s="7">
        <v>17201</v>
      </c>
      <c r="W518" s="7">
        <v>73741</v>
      </c>
    </row>
    <row r="519" spans="1:23" x14ac:dyDescent="0.25">
      <c r="A519" s="6" t="s">
        <v>520</v>
      </c>
      <c r="B519" s="7">
        <f>VLOOKUP(A519,[1]pop!A$2:B$1500,2,FALSE)</f>
        <v>3043</v>
      </c>
      <c r="C519" s="7">
        <v>2445680</v>
      </c>
      <c r="D519" s="7">
        <v>2445680</v>
      </c>
      <c r="E519" s="7">
        <v>106</v>
      </c>
      <c r="F519" s="7">
        <v>43866</v>
      </c>
      <c r="G519" s="7">
        <v>0</v>
      </c>
      <c r="H519" s="7">
        <v>2401708</v>
      </c>
      <c r="I519" s="7">
        <v>0</v>
      </c>
      <c r="J519" s="7">
        <v>352703</v>
      </c>
      <c r="K519" s="7">
        <v>226899300</v>
      </c>
      <c r="L519" s="11">
        <v>0.64086849858517358</v>
      </c>
      <c r="M519" s="11">
        <v>0.40604977790805541</v>
      </c>
      <c r="N519" s="11">
        <v>0.2005797540750166</v>
      </c>
      <c r="O519" s="11">
        <v>1.3898442275247448E-3</v>
      </c>
      <c r="P519" s="11">
        <v>1.2488878747957701</v>
      </c>
      <c r="Q519" s="12">
        <v>0</v>
      </c>
      <c r="R519" s="12">
        <v>0</v>
      </c>
      <c r="S519" s="12">
        <v>1.4956987527065971E-3</v>
      </c>
      <c r="T519" s="7">
        <v>1048215</v>
      </c>
      <c r="U519" s="7">
        <v>975213</v>
      </c>
      <c r="V519" s="7">
        <v>0</v>
      </c>
      <c r="W519" s="7">
        <v>975213</v>
      </c>
    </row>
    <row r="520" spans="1:23" x14ac:dyDescent="0.25">
      <c r="A520" s="6" t="s">
        <v>521</v>
      </c>
      <c r="B520" s="7">
        <f>VLOOKUP(A520,[1]pop!A$2:B$1500,2,FALSE)</f>
        <v>416</v>
      </c>
      <c r="C520" s="7">
        <v>136751</v>
      </c>
      <c r="D520" s="7">
        <v>136751</v>
      </c>
      <c r="E520" s="7">
        <v>0</v>
      </c>
      <c r="F520" s="7">
        <v>0</v>
      </c>
      <c r="G520" s="7">
        <v>0</v>
      </c>
      <c r="H520" s="7">
        <v>136751</v>
      </c>
      <c r="I520" s="7">
        <v>0</v>
      </c>
      <c r="J520" s="7">
        <v>34133</v>
      </c>
      <c r="K520" s="7">
        <v>12951685</v>
      </c>
      <c r="L520" s="11">
        <v>0.38521838962786376</v>
      </c>
      <c r="M520" s="11">
        <v>1.2365467162945791</v>
      </c>
      <c r="N520" s="11">
        <v>0.19420698934559893</v>
      </c>
      <c r="O520" s="11">
        <v>4.2047224517553806E-3</v>
      </c>
      <c r="P520" s="11">
        <v>1.8201768177197972</v>
      </c>
      <c r="Q520" s="12">
        <v>0</v>
      </c>
      <c r="R520" s="12">
        <v>0</v>
      </c>
      <c r="S520" s="12">
        <v>1.7274200229545423E-3</v>
      </c>
      <c r="T520" s="7">
        <v>136576</v>
      </c>
      <c r="U520" s="7">
        <v>169099</v>
      </c>
      <c r="V520" s="7">
        <v>0</v>
      </c>
      <c r="W520" s="7">
        <v>169099</v>
      </c>
    </row>
    <row r="521" spans="1:23" x14ac:dyDescent="0.25">
      <c r="A521" s="6" t="s">
        <v>522</v>
      </c>
      <c r="B521" s="7">
        <f>VLOOKUP(A521,[1]pop!A$2:B$1500,2,FALSE)</f>
        <v>99</v>
      </c>
      <c r="C521" s="7">
        <v>98463</v>
      </c>
      <c r="D521" s="7">
        <v>98463</v>
      </c>
      <c r="E521" s="7">
        <v>0</v>
      </c>
      <c r="F521" s="7">
        <v>0</v>
      </c>
      <c r="G521" s="7">
        <v>0</v>
      </c>
      <c r="H521" s="7">
        <v>98463</v>
      </c>
      <c r="I521" s="7">
        <v>0</v>
      </c>
      <c r="J521" s="7">
        <v>18821</v>
      </c>
      <c r="K521" s="7">
        <v>8191600</v>
      </c>
      <c r="L521" s="11">
        <v>0.38031544844256215</v>
      </c>
      <c r="M521" s="11">
        <v>0.22888800869362094</v>
      </c>
      <c r="N521" s="11">
        <v>0.25507043254826683</v>
      </c>
      <c r="O521" s="11">
        <v>1.3822451072991885E-2</v>
      </c>
      <c r="P521" s="11">
        <v>0.87809634075744181</v>
      </c>
      <c r="Q521" s="12">
        <v>0</v>
      </c>
      <c r="R521" s="12">
        <v>0</v>
      </c>
      <c r="S521" s="12">
        <v>1.7535035890424338E-3</v>
      </c>
      <c r="T521" s="7">
        <v>13800</v>
      </c>
      <c r="U521" s="7">
        <v>22537</v>
      </c>
      <c r="V521" s="7">
        <v>0</v>
      </c>
      <c r="W521" s="7">
        <v>22537</v>
      </c>
    </row>
    <row r="522" spans="1:23" x14ac:dyDescent="0.25">
      <c r="A522" s="6" t="s">
        <v>523</v>
      </c>
      <c r="B522" s="7">
        <f>VLOOKUP(A522,[1]pop!A$2:B$1500,2,FALSE)</f>
        <v>149</v>
      </c>
      <c r="C522" s="7">
        <v>148775</v>
      </c>
      <c r="D522" s="7">
        <v>148775</v>
      </c>
      <c r="E522" s="7">
        <v>0</v>
      </c>
      <c r="F522" s="7">
        <v>0</v>
      </c>
      <c r="G522" s="7">
        <v>0</v>
      </c>
      <c r="H522" s="7">
        <v>148775</v>
      </c>
      <c r="I522" s="7">
        <v>0</v>
      </c>
      <c r="J522" s="7">
        <v>11957</v>
      </c>
      <c r="K522" s="7">
        <v>14581800</v>
      </c>
      <c r="L522" s="11">
        <v>0.39138296084691648</v>
      </c>
      <c r="M522" s="11">
        <v>0.23524785750294069</v>
      </c>
      <c r="N522" s="11">
        <v>0.12371030078978323</v>
      </c>
      <c r="O522" s="11">
        <v>3.1188035624264828E-3</v>
      </c>
      <c r="P522" s="11">
        <v>0.75345992270206696</v>
      </c>
      <c r="Q522" s="12">
        <v>0</v>
      </c>
      <c r="R522" s="12">
        <v>0</v>
      </c>
      <c r="S522" s="12">
        <v>1.2863981127158512E-3</v>
      </c>
      <c r="T522" s="7">
        <v>30879</v>
      </c>
      <c r="U522" s="7">
        <v>34999</v>
      </c>
      <c r="V522" s="7">
        <v>0</v>
      </c>
      <c r="W522" s="7">
        <v>34999</v>
      </c>
    </row>
    <row r="523" spans="1:23" x14ac:dyDescent="0.25">
      <c r="A523" s="6" t="s">
        <v>524</v>
      </c>
      <c r="B523" s="7">
        <f>VLOOKUP(A523,[1]pop!A$2:B$1500,2,FALSE)</f>
        <v>254</v>
      </c>
      <c r="C523" s="7">
        <v>173582</v>
      </c>
      <c r="D523" s="7">
        <v>173582</v>
      </c>
      <c r="E523" s="7">
        <v>0</v>
      </c>
      <c r="F523" s="7">
        <v>0</v>
      </c>
      <c r="G523" s="7">
        <v>0</v>
      </c>
      <c r="H523" s="7">
        <v>173582</v>
      </c>
      <c r="I523" s="7">
        <v>0</v>
      </c>
      <c r="J523" s="7">
        <v>59728</v>
      </c>
      <c r="K523" s="7">
        <v>15709800</v>
      </c>
      <c r="L523" s="11">
        <v>0.25549884204583423</v>
      </c>
      <c r="M523" s="11">
        <v>1.7369485315297668</v>
      </c>
      <c r="N523" s="11">
        <v>0</v>
      </c>
      <c r="O523" s="11">
        <v>9.6208132179603876E-4</v>
      </c>
      <c r="P523" s="11">
        <v>1.9934094548973971</v>
      </c>
      <c r="Q523" s="12">
        <v>0</v>
      </c>
      <c r="R523" s="12">
        <v>0</v>
      </c>
      <c r="S523" s="12">
        <v>5.4427809392863053E-3</v>
      </c>
      <c r="T523" s="7">
        <v>74491</v>
      </c>
      <c r="U523" s="7">
        <v>301503</v>
      </c>
      <c r="V523" s="7">
        <v>0</v>
      </c>
      <c r="W523" s="7">
        <v>301503</v>
      </c>
    </row>
    <row r="524" spans="1:23" x14ac:dyDescent="0.25">
      <c r="A524" s="6" t="s">
        <v>525</v>
      </c>
      <c r="B524" s="7">
        <f>VLOOKUP(A524,[1]pop!A$2:B$1500,2,FALSE)</f>
        <v>441</v>
      </c>
      <c r="C524" s="7">
        <v>390962</v>
      </c>
      <c r="D524" s="7">
        <v>390962</v>
      </c>
      <c r="E524" s="7">
        <v>0</v>
      </c>
      <c r="F524" s="7">
        <v>70359</v>
      </c>
      <c r="G524" s="7">
        <v>0</v>
      </c>
      <c r="H524" s="7">
        <v>320603</v>
      </c>
      <c r="I524" s="7">
        <v>0</v>
      </c>
      <c r="J524" s="7">
        <v>64486</v>
      </c>
      <c r="K524" s="7">
        <v>36647000</v>
      </c>
      <c r="L524" s="11">
        <v>0.37942252567817519</v>
      </c>
      <c r="M524" s="11">
        <v>0.42418193217156419</v>
      </c>
      <c r="N524" s="11">
        <v>0.15775897293537491</v>
      </c>
      <c r="O524" s="11">
        <v>1.3820831370885488E-2</v>
      </c>
      <c r="P524" s="11">
        <v>0.97518426215599985</v>
      </c>
      <c r="Q524" s="12">
        <v>0</v>
      </c>
      <c r="R524" s="12">
        <v>0</v>
      </c>
      <c r="S524" s="12">
        <v>1.3060004911725381E-3</v>
      </c>
      <c r="T524" s="7">
        <v>96272</v>
      </c>
      <c r="U524" s="7">
        <v>135994</v>
      </c>
      <c r="V524" s="7">
        <v>0</v>
      </c>
      <c r="W524" s="7">
        <v>135994</v>
      </c>
    </row>
    <row r="525" spans="1:23" x14ac:dyDescent="0.25">
      <c r="A525" s="6" t="s">
        <v>526</v>
      </c>
      <c r="B525" s="7">
        <f>VLOOKUP(A525,[1]pop!A$2:B$1500,2,FALSE)</f>
        <v>433633</v>
      </c>
      <c r="C525" s="7">
        <v>839835591</v>
      </c>
      <c r="D525" s="7">
        <v>839835591</v>
      </c>
      <c r="E525" s="7">
        <v>0</v>
      </c>
      <c r="F525" s="7">
        <v>20407004</v>
      </c>
      <c r="G525" s="7">
        <v>89481301</v>
      </c>
      <c r="H525" s="7">
        <v>729947286</v>
      </c>
      <c r="I525" s="7">
        <v>78560842</v>
      </c>
      <c r="J525" s="7">
        <v>253929740</v>
      </c>
      <c r="K525" s="7">
        <v>66714455096</v>
      </c>
      <c r="L525" s="11">
        <v>0.34638810753794624</v>
      </c>
      <c r="M525" s="11">
        <v>0.576548294749054</v>
      </c>
      <c r="N525" s="11">
        <v>0.18810317626141568</v>
      </c>
      <c r="O525" s="11">
        <v>6.4848848550962346E-2</v>
      </c>
      <c r="P525" s="11">
        <v>1.1758884270993784</v>
      </c>
      <c r="Q525" s="12">
        <v>0</v>
      </c>
      <c r="R525" s="12">
        <v>0</v>
      </c>
      <c r="S525" s="12">
        <v>1.281490074032336E-3</v>
      </c>
      <c r="T525" s="7">
        <v>81469158</v>
      </c>
      <c r="U525" s="7">
        <v>499410705</v>
      </c>
      <c r="V525" s="7">
        <v>78560842</v>
      </c>
      <c r="W525" s="7">
        <v>420849863</v>
      </c>
    </row>
    <row r="526" spans="1:23" x14ac:dyDescent="0.25">
      <c r="A526" s="6" t="s">
        <v>527</v>
      </c>
      <c r="B526" s="7">
        <f>VLOOKUP(A526,[1]pop!A$2:B$1500,2,FALSE)</f>
        <v>98</v>
      </c>
      <c r="C526" s="7">
        <v>143184</v>
      </c>
      <c r="D526" s="7">
        <v>143184</v>
      </c>
      <c r="E526" s="7">
        <v>0</v>
      </c>
      <c r="F526" s="7">
        <v>0</v>
      </c>
      <c r="G526" s="7">
        <v>0</v>
      </c>
      <c r="H526" s="7">
        <v>143184</v>
      </c>
      <c r="I526" s="7">
        <v>0</v>
      </c>
      <c r="J526" s="7">
        <v>11300</v>
      </c>
      <c r="K526" s="7">
        <v>13871800</v>
      </c>
      <c r="L526" s="11">
        <v>0.37916247625433008</v>
      </c>
      <c r="M526" s="11">
        <v>0.10757486870041345</v>
      </c>
      <c r="N526" s="11">
        <v>0.18194770365403956</v>
      </c>
      <c r="O526" s="11">
        <v>3.8900994524527881E-3</v>
      </c>
      <c r="P526" s="11">
        <v>0.67257514806123586</v>
      </c>
      <c r="Q526" s="12">
        <v>0</v>
      </c>
      <c r="R526" s="12">
        <v>0</v>
      </c>
      <c r="S526" s="12">
        <v>1.4220937441427933E-3</v>
      </c>
      <c r="T526" s="7">
        <v>4129</v>
      </c>
      <c r="U526" s="7">
        <v>15403</v>
      </c>
      <c r="V526" s="7">
        <v>0</v>
      </c>
      <c r="W526" s="7">
        <v>15403</v>
      </c>
    </row>
    <row r="527" spans="1:23" x14ac:dyDescent="0.25">
      <c r="A527" s="6" t="s">
        <v>528</v>
      </c>
      <c r="B527" s="7">
        <f>VLOOKUP(A527,[1]pop!A$2:B$1500,2,FALSE)</f>
        <v>1361</v>
      </c>
      <c r="C527" s="7">
        <v>945544</v>
      </c>
      <c r="D527" s="7">
        <v>945544</v>
      </c>
      <c r="E527" s="7">
        <v>0</v>
      </c>
      <c r="F527" s="7">
        <v>4036</v>
      </c>
      <c r="G527" s="7">
        <v>0</v>
      </c>
      <c r="H527" s="7">
        <v>941508</v>
      </c>
      <c r="I527" s="7">
        <v>0</v>
      </c>
      <c r="J527" s="7">
        <v>81672</v>
      </c>
      <c r="K527" s="7">
        <v>93115700</v>
      </c>
      <c r="L527" s="11">
        <v>0.2606871104653386</v>
      </c>
      <c r="M527" s="11">
        <v>0.74952841611542331</v>
      </c>
      <c r="N527" s="11">
        <v>0.20859514735934268</v>
      </c>
      <c r="O527" s="11">
        <v>8.7497928854560984E-3</v>
      </c>
      <c r="P527" s="11">
        <v>1.2275604668255606</v>
      </c>
      <c r="Q527" s="12">
        <v>0</v>
      </c>
      <c r="R527" s="12">
        <v>0</v>
      </c>
      <c r="S527" s="12">
        <v>1.4347956359668671E-3</v>
      </c>
      <c r="T527" s="7">
        <v>573758</v>
      </c>
      <c r="U527" s="7">
        <v>705687</v>
      </c>
      <c r="V527" s="7">
        <v>0</v>
      </c>
      <c r="W527" s="7">
        <v>705687</v>
      </c>
    </row>
    <row r="528" spans="1:23" x14ac:dyDescent="0.25">
      <c r="A528" s="13" t="s">
        <v>529</v>
      </c>
      <c r="B528" s="7">
        <v>200</v>
      </c>
      <c r="C528" s="7">
        <v>147819</v>
      </c>
      <c r="D528" s="7">
        <v>147819</v>
      </c>
      <c r="E528" s="7">
        <v>0</v>
      </c>
      <c r="F528" s="7">
        <v>0</v>
      </c>
      <c r="G528" s="7">
        <v>0</v>
      </c>
      <c r="H528" s="7">
        <v>147819</v>
      </c>
      <c r="I528" s="7">
        <v>0</v>
      </c>
      <c r="J528" s="7">
        <v>17194</v>
      </c>
      <c r="K528" s="7">
        <v>14481100</v>
      </c>
      <c r="L528" s="11">
        <v>0.36651580649307597</v>
      </c>
      <c r="M528" s="11">
        <v>0.27060120823439476</v>
      </c>
      <c r="N528" s="11">
        <v>0.1504678018387352</v>
      </c>
      <c r="O528" s="11">
        <v>1.0012244704672607E-2</v>
      </c>
      <c r="P528" s="11">
        <v>0.79759706127087859</v>
      </c>
      <c r="Q528" s="12">
        <v>0</v>
      </c>
      <c r="R528" s="12">
        <v>0</v>
      </c>
      <c r="S528" s="12">
        <v>1.4221295343585776E-3</v>
      </c>
      <c r="T528" s="7">
        <v>44700</v>
      </c>
      <c r="U528" s="7">
        <v>40000</v>
      </c>
      <c r="V528" s="7">
        <v>0</v>
      </c>
      <c r="W528" s="7">
        <v>40000</v>
      </c>
    </row>
    <row r="529" spans="1:23" x14ac:dyDescent="0.25">
      <c r="A529" s="6" t="s">
        <v>530</v>
      </c>
      <c r="B529" s="7">
        <f>VLOOKUP(A529,[1]pop!A$2:B$1500,2,FALSE)</f>
        <v>660</v>
      </c>
      <c r="C529" s="7">
        <v>528774</v>
      </c>
      <c r="D529" s="7">
        <v>528774</v>
      </c>
      <c r="E529" s="7">
        <v>0</v>
      </c>
      <c r="F529" s="7">
        <v>0</v>
      </c>
      <c r="G529" s="7">
        <v>0</v>
      </c>
      <c r="H529" s="7">
        <v>528774</v>
      </c>
      <c r="I529" s="7">
        <v>0</v>
      </c>
      <c r="J529" s="7">
        <v>35758</v>
      </c>
      <c r="K529" s="7">
        <v>49368100</v>
      </c>
      <c r="L529" s="11">
        <v>0.2965690446201969</v>
      </c>
      <c r="M529" s="11">
        <v>0.6964620045614951</v>
      </c>
      <c r="N529" s="11">
        <v>0.18091471971012191</v>
      </c>
      <c r="O529" s="11">
        <v>1.2084557864040213E-3</v>
      </c>
      <c r="P529" s="11">
        <v>1.1751542246782181</v>
      </c>
      <c r="Q529" s="12">
        <v>0</v>
      </c>
      <c r="R529" s="12">
        <v>0</v>
      </c>
      <c r="S529" s="12">
        <v>1.458694987248851E-3</v>
      </c>
      <c r="T529" s="7">
        <v>225260</v>
      </c>
      <c r="U529" s="7">
        <v>368271</v>
      </c>
      <c r="V529" s="7">
        <v>0</v>
      </c>
      <c r="W529" s="7">
        <v>368271</v>
      </c>
    </row>
    <row r="530" spans="1:23" x14ac:dyDescent="0.25">
      <c r="A530" s="6" t="s">
        <v>531</v>
      </c>
      <c r="B530" s="7">
        <f>VLOOKUP(A530,[1]pop!A$2:B$1500,2,FALSE)</f>
        <v>54850</v>
      </c>
      <c r="C530" s="7">
        <v>161793644</v>
      </c>
      <c r="D530" s="7">
        <v>161793644</v>
      </c>
      <c r="E530" s="7">
        <v>0</v>
      </c>
      <c r="F530" s="7">
        <v>3609077</v>
      </c>
      <c r="G530" s="7">
        <v>16195102</v>
      </c>
      <c r="H530" s="7">
        <v>141989465</v>
      </c>
      <c r="I530" s="7">
        <v>6096659</v>
      </c>
      <c r="J530" s="7">
        <v>42386473</v>
      </c>
      <c r="K530" s="7">
        <v>13218032000</v>
      </c>
      <c r="L530" s="11">
        <v>0.3468087790879415</v>
      </c>
      <c r="M530" s="11">
        <v>0.34538377900078715</v>
      </c>
      <c r="N530" s="11">
        <v>0.23157519468081664</v>
      </c>
      <c r="O530" s="11">
        <v>8.1168606417384562E-2</v>
      </c>
      <c r="P530" s="11">
        <v>1.00493635918693</v>
      </c>
      <c r="Q530" s="12">
        <v>4.5392536498625514E-10</v>
      </c>
      <c r="R530" s="12">
        <v>2.1992154353991579E-5</v>
      </c>
      <c r="S530" s="12">
        <v>1.8932488588316325E-3</v>
      </c>
      <c r="T530" s="7">
        <v>0</v>
      </c>
      <c r="U530" s="7">
        <v>55210173</v>
      </c>
      <c r="V530" s="7">
        <v>6169315</v>
      </c>
      <c r="W530" s="7">
        <v>49040858</v>
      </c>
    </row>
    <row r="531" spans="1:23" x14ac:dyDescent="0.25">
      <c r="A531" s="6" t="s">
        <v>532</v>
      </c>
      <c r="B531" s="7">
        <f>VLOOKUP(A531,[1]pop!A$2:B$1500,2,FALSE)</f>
        <v>535</v>
      </c>
      <c r="C531" s="7">
        <v>6726583</v>
      </c>
      <c r="D531" s="7">
        <v>6726583</v>
      </c>
      <c r="E531" s="7">
        <v>0</v>
      </c>
      <c r="F531" s="7">
        <v>0</v>
      </c>
      <c r="G531" s="7">
        <v>30163</v>
      </c>
      <c r="H531" s="7">
        <v>6696420</v>
      </c>
      <c r="I531" s="7">
        <v>14605</v>
      </c>
      <c r="J531" s="7">
        <v>464585</v>
      </c>
      <c r="K531" s="7">
        <v>527316500</v>
      </c>
      <c r="L531" s="11">
        <v>0.34680963858300407</v>
      </c>
      <c r="M531" s="11">
        <v>0.2082297705341063</v>
      </c>
      <c r="N531" s="11">
        <v>0.18810961678030949</v>
      </c>
      <c r="O531" s="11">
        <v>7.8580644583225071E-2</v>
      </c>
      <c r="P531" s="11">
        <v>0.82172967048064494</v>
      </c>
      <c r="Q531" s="12">
        <v>0</v>
      </c>
      <c r="R531" s="12">
        <v>0</v>
      </c>
      <c r="S531" s="12">
        <v>1.7246985444225621E-3</v>
      </c>
      <c r="T531" s="7">
        <v>0</v>
      </c>
      <c r="U531" s="7">
        <v>1408999</v>
      </c>
      <c r="V531" s="7">
        <v>14605</v>
      </c>
      <c r="W531" s="7">
        <v>1394394</v>
      </c>
    </row>
    <row r="532" spans="1:23" x14ac:dyDescent="0.25">
      <c r="A532" s="6" t="s">
        <v>533</v>
      </c>
      <c r="B532" s="7">
        <f>VLOOKUP(A532,[1]pop!A$2:B$1500,2,FALSE)</f>
        <v>8896</v>
      </c>
      <c r="C532" s="7">
        <v>33093364</v>
      </c>
      <c r="D532" s="7">
        <v>33093364</v>
      </c>
      <c r="E532" s="7">
        <v>0</v>
      </c>
      <c r="F532" s="7">
        <v>0</v>
      </c>
      <c r="G532" s="7">
        <v>245432</v>
      </c>
      <c r="H532" s="7">
        <v>32847932</v>
      </c>
      <c r="I532" s="7">
        <v>716762</v>
      </c>
      <c r="J532" s="7">
        <v>1556573</v>
      </c>
      <c r="K532" s="7">
        <v>2840548600</v>
      </c>
      <c r="L532" s="11">
        <v>0.34680816436176254</v>
      </c>
      <c r="M532" s="11">
        <v>0.19425862182130674</v>
      </c>
      <c r="N532" s="11">
        <v>0.19119669390450517</v>
      </c>
      <c r="O532" s="11">
        <v>6.8307679156179454E-2</v>
      </c>
      <c r="P532" s="11">
        <v>0.80057115924375388</v>
      </c>
      <c r="Q532" s="12">
        <v>0</v>
      </c>
      <c r="R532" s="12">
        <v>0</v>
      </c>
      <c r="S532" s="12">
        <v>1.2300109915387471E-3</v>
      </c>
      <c r="T532" s="7">
        <v>0</v>
      </c>
      <c r="U532" s="7">
        <v>7097756</v>
      </c>
      <c r="V532" s="7">
        <v>716762</v>
      </c>
      <c r="W532" s="7">
        <v>6380994</v>
      </c>
    </row>
    <row r="533" spans="1:23" x14ac:dyDescent="0.25">
      <c r="A533" s="6" t="s">
        <v>534</v>
      </c>
      <c r="B533" s="7">
        <f>VLOOKUP(A533,[1]pop!A$2:B$1500,2,FALSE)</f>
        <v>58</v>
      </c>
      <c r="C533" s="7">
        <v>37031</v>
      </c>
      <c r="D533" s="7">
        <v>37031</v>
      </c>
      <c r="E533" s="7">
        <v>0</v>
      </c>
      <c r="F533" s="7">
        <v>0</v>
      </c>
      <c r="G533" s="7">
        <v>0</v>
      </c>
      <c r="H533" s="7">
        <v>37031</v>
      </c>
      <c r="I533" s="7">
        <v>0</v>
      </c>
      <c r="J533" s="7">
        <v>2023</v>
      </c>
      <c r="K533" s="7">
        <v>2437100</v>
      </c>
      <c r="L533" s="11">
        <v>0.38951149037293081</v>
      </c>
      <c r="M533" s="11">
        <v>4.7230698603872433E-2</v>
      </c>
      <c r="N533" s="11">
        <v>0.16056817261213577</v>
      </c>
      <c r="O533" s="11">
        <v>5.1740433690691583E-2</v>
      </c>
      <c r="P533" s="11">
        <v>0.64905079527963061</v>
      </c>
      <c r="Q533" s="12">
        <v>0</v>
      </c>
      <c r="R533" s="12">
        <v>0</v>
      </c>
      <c r="S533" s="12">
        <v>4.8705428583152105E-4</v>
      </c>
      <c r="T533" s="7">
        <v>13347</v>
      </c>
      <c r="U533" s="7">
        <v>1749</v>
      </c>
      <c r="V533" s="7">
        <v>0</v>
      </c>
      <c r="W533" s="7">
        <v>1749</v>
      </c>
    </row>
    <row r="534" spans="1:23" x14ac:dyDescent="0.25">
      <c r="A534" s="6" t="s">
        <v>535</v>
      </c>
      <c r="B534" s="7">
        <f>VLOOKUP(A534,[1]pop!A$2:B$1500,2,FALSE)</f>
        <v>5270</v>
      </c>
      <c r="C534" s="7">
        <v>4027917</v>
      </c>
      <c r="D534" s="7">
        <v>4027917</v>
      </c>
      <c r="E534" s="7">
        <v>0</v>
      </c>
      <c r="F534" s="7">
        <v>0</v>
      </c>
      <c r="G534" s="7">
        <v>0</v>
      </c>
      <c r="H534" s="7">
        <v>4027917</v>
      </c>
      <c r="I534" s="7">
        <v>0</v>
      </c>
      <c r="J534" s="7">
        <v>927207</v>
      </c>
      <c r="K534" s="7">
        <v>366735125</v>
      </c>
      <c r="L534" s="11">
        <v>0.40609029431341309</v>
      </c>
      <c r="M534" s="11">
        <v>0.76956054456931466</v>
      </c>
      <c r="N534" s="11">
        <v>0.15458039477973354</v>
      </c>
      <c r="O534" s="11">
        <v>1.4890078420185917E-2</v>
      </c>
      <c r="P534" s="11">
        <v>1.3451213120826473</v>
      </c>
      <c r="Q534" s="12">
        <v>0</v>
      </c>
      <c r="R534" s="12">
        <v>0</v>
      </c>
      <c r="S534" s="12">
        <v>1.6099984968715501E-3</v>
      </c>
      <c r="T534" s="7">
        <v>2685398</v>
      </c>
      <c r="U534" s="7">
        <v>3099726</v>
      </c>
      <c r="V534" s="7">
        <v>0</v>
      </c>
      <c r="W534" s="7">
        <v>3099726</v>
      </c>
    </row>
    <row r="535" spans="1:23" x14ac:dyDescent="0.25">
      <c r="A535" s="6" t="s">
        <v>536</v>
      </c>
      <c r="B535" s="7">
        <f>VLOOKUP(A535,[1]pop!A$2:B$1500,2,FALSE)</f>
        <v>3505</v>
      </c>
      <c r="C535" s="7">
        <v>3886915</v>
      </c>
      <c r="D535" s="7">
        <v>3886915</v>
      </c>
      <c r="E535" s="7">
        <v>0</v>
      </c>
      <c r="F535" s="7">
        <v>32918</v>
      </c>
      <c r="G535" s="7">
        <v>0</v>
      </c>
      <c r="H535" s="7">
        <v>3853997</v>
      </c>
      <c r="I535" s="7">
        <v>0</v>
      </c>
      <c r="J535" s="7">
        <v>473370</v>
      </c>
      <c r="K535" s="7">
        <v>369708750</v>
      </c>
      <c r="L535" s="11">
        <v>0.4670631554720982</v>
      </c>
      <c r="M535" s="11">
        <v>0.63718990959256061</v>
      </c>
      <c r="N535" s="11">
        <v>0.27736996162685129</v>
      </c>
      <c r="O535" s="11">
        <v>1.4400633939258385E-3</v>
      </c>
      <c r="P535" s="11">
        <v>1.3830630900854359</v>
      </c>
      <c r="Q535" s="12">
        <v>0</v>
      </c>
      <c r="R535" s="12">
        <v>0</v>
      </c>
      <c r="S535" s="12">
        <v>9.823002566209211E-4</v>
      </c>
      <c r="T535" s="7">
        <v>1050767</v>
      </c>
      <c r="U535" s="7">
        <v>2455728</v>
      </c>
      <c r="V535" s="7">
        <v>0</v>
      </c>
      <c r="W535" s="7">
        <v>2455728</v>
      </c>
    </row>
    <row r="536" spans="1:23" x14ac:dyDescent="0.25">
      <c r="A536" s="6" t="s">
        <v>537</v>
      </c>
      <c r="B536" s="7">
        <f>VLOOKUP(A536,[1]pop!A$2:B$1500,2,FALSE)</f>
        <v>14840</v>
      </c>
      <c r="C536" s="7">
        <v>38169079</v>
      </c>
      <c r="D536" s="7">
        <v>38169079</v>
      </c>
      <c r="E536" s="7">
        <v>3440</v>
      </c>
      <c r="F536" s="7">
        <v>321958</v>
      </c>
      <c r="G536" s="7">
        <v>0</v>
      </c>
      <c r="H536" s="7">
        <v>37843681</v>
      </c>
      <c r="I536" s="7">
        <v>0</v>
      </c>
      <c r="J536" s="7">
        <v>10556326</v>
      </c>
      <c r="K536" s="7">
        <v>2644635515</v>
      </c>
      <c r="L536" s="11">
        <v>0.33736739298695601</v>
      </c>
      <c r="M536" s="11">
        <v>0.34547445318546049</v>
      </c>
      <c r="N536" s="11">
        <v>0.13524802198813587</v>
      </c>
      <c r="O536" s="11">
        <v>1.1918079533542205E-2</v>
      </c>
      <c r="P536" s="11">
        <v>0.83000794769409458</v>
      </c>
      <c r="Q536" s="12">
        <v>0</v>
      </c>
      <c r="R536" s="12">
        <v>0</v>
      </c>
      <c r="S536" s="12">
        <v>1.7735200081059185E-3</v>
      </c>
      <c r="T536" s="7">
        <v>0</v>
      </c>
      <c r="U536" s="7">
        <v>13074025</v>
      </c>
      <c r="V536" s="7">
        <v>0</v>
      </c>
      <c r="W536" s="7">
        <v>13074025</v>
      </c>
    </row>
    <row r="537" spans="1:23" x14ac:dyDescent="0.25">
      <c r="A537" s="6" t="s">
        <v>538</v>
      </c>
      <c r="B537" s="7">
        <f>VLOOKUP(A537,[1]pop!A$2:B$1500,2,FALSE)</f>
        <v>3899</v>
      </c>
      <c r="C537" s="7">
        <v>4167608</v>
      </c>
      <c r="D537" s="7">
        <v>4167608</v>
      </c>
      <c r="E537" s="7">
        <v>0</v>
      </c>
      <c r="F537" s="7">
        <v>0</v>
      </c>
      <c r="G537" s="7">
        <v>0</v>
      </c>
      <c r="H537" s="7">
        <v>4167608</v>
      </c>
      <c r="I537" s="7">
        <v>0</v>
      </c>
      <c r="J537" s="7">
        <v>365052</v>
      </c>
      <c r="K537" s="7">
        <v>396847110</v>
      </c>
      <c r="L537" s="11">
        <v>0.33714231280869028</v>
      </c>
      <c r="M537" s="11">
        <v>0.44208524410165256</v>
      </c>
      <c r="N537" s="11">
        <v>0.20882266278402384</v>
      </c>
      <c r="O537" s="11">
        <v>0</v>
      </c>
      <c r="P537" s="11">
        <v>0.98805021969436668</v>
      </c>
      <c r="Q537" s="12">
        <v>0</v>
      </c>
      <c r="R537" s="12">
        <v>0</v>
      </c>
      <c r="S537" s="12">
        <v>1.6867024683636981E-3</v>
      </c>
      <c r="T537" s="7">
        <v>734888</v>
      </c>
      <c r="U537" s="7">
        <v>1842438</v>
      </c>
      <c r="V537" s="7">
        <v>0</v>
      </c>
      <c r="W537" s="7">
        <v>1842438</v>
      </c>
    </row>
    <row r="538" spans="1:23" x14ac:dyDescent="0.25">
      <c r="A538" s="6" t="s">
        <v>539</v>
      </c>
      <c r="B538" s="7">
        <f>VLOOKUP(A538,[1]pop!A$2:B$1500,2,FALSE)</f>
        <v>45228</v>
      </c>
      <c r="C538" s="7">
        <v>42982359</v>
      </c>
      <c r="D538" s="7">
        <v>42982359</v>
      </c>
      <c r="E538" s="7">
        <v>288</v>
      </c>
      <c r="F538" s="7">
        <v>1158981</v>
      </c>
      <c r="G538" s="7">
        <v>0</v>
      </c>
      <c r="H538" s="7">
        <v>41823090</v>
      </c>
      <c r="I538" s="7">
        <v>0</v>
      </c>
      <c r="J538" s="7">
        <v>9050552</v>
      </c>
      <c r="K538" s="7">
        <v>3794856500</v>
      </c>
      <c r="L538" s="11">
        <v>0.44889492861479152</v>
      </c>
      <c r="M538" s="11">
        <v>0.50364588078021022</v>
      </c>
      <c r="N538" s="11">
        <v>0.31314606357397312</v>
      </c>
      <c r="O538" s="11">
        <v>3.7051614311615903E-2</v>
      </c>
      <c r="P538" s="11">
        <v>1.3027384872805909</v>
      </c>
      <c r="Q538" s="12">
        <v>0</v>
      </c>
      <c r="R538" s="12">
        <v>0</v>
      </c>
      <c r="S538" s="12">
        <v>1.6674066595140026E-3</v>
      </c>
      <c r="T538" s="7">
        <v>8291463</v>
      </c>
      <c r="U538" s="7">
        <v>21064027</v>
      </c>
      <c r="V538" s="7">
        <v>0</v>
      </c>
      <c r="W538" s="7">
        <v>21064027</v>
      </c>
    </row>
    <row r="539" spans="1:23" x14ac:dyDescent="0.25">
      <c r="A539" s="6" t="s">
        <v>540</v>
      </c>
      <c r="B539" s="7">
        <f>VLOOKUP(A539,[1]pop!A$2:B$1500,2,FALSE)</f>
        <v>2757</v>
      </c>
      <c r="C539" s="7">
        <v>1420982</v>
      </c>
      <c r="D539" s="7">
        <v>1420982</v>
      </c>
      <c r="E539" s="7">
        <v>0</v>
      </c>
      <c r="F539" s="7">
        <v>0</v>
      </c>
      <c r="G539" s="7">
        <v>0</v>
      </c>
      <c r="H539" s="7">
        <v>1420982</v>
      </c>
      <c r="I539" s="7">
        <v>0</v>
      </c>
      <c r="J539" s="7">
        <v>335645</v>
      </c>
      <c r="K539" s="7">
        <v>119529750</v>
      </c>
      <c r="L539" s="11">
        <v>0.63722130188841242</v>
      </c>
      <c r="M539" s="11">
        <v>0.7248909556912051</v>
      </c>
      <c r="N539" s="11">
        <v>0.16011040252445141</v>
      </c>
      <c r="O539" s="11">
        <v>6.4739736323190578E-2</v>
      </c>
      <c r="P539" s="11">
        <v>1.5869623964272594</v>
      </c>
      <c r="Q539" s="12">
        <v>0</v>
      </c>
      <c r="R539" s="12">
        <v>0</v>
      </c>
      <c r="S539" s="12">
        <v>9.6610258115657397E-4</v>
      </c>
      <c r="T539" s="7">
        <v>1120380</v>
      </c>
      <c r="U539" s="7">
        <v>1030057</v>
      </c>
      <c r="V539" s="7">
        <v>0</v>
      </c>
      <c r="W539" s="7">
        <v>1030057</v>
      </c>
    </row>
    <row r="540" spans="1:23" x14ac:dyDescent="0.25">
      <c r="A540" s="6" t="s">
        <v>541</v>
      </c>
      <c r="B540" s="7">
        <f>VLOOKUP(A540,[1]pop!A$2:B$1500,2,FALSE)</f>
        <v>3786</v>
      </c>
      <c r="C540" s="7">
        <v>3473891</v>
      </c>
      <c r="D540" s="7">
        <v>3473891</v>
      </c>
      <c r="E540" s="7">
        <v>0</v>
      </c>
      <c r="F540" s="7">
        <v>122854</v>
      </c>
      <c r="G540" s="7">
        <v>0</v>
      </c>
      <c r="H540" s="7">
        <v>3351037</v>
      </c>
      <c r="I540" s="7">
        <v>0</v>
      </c>
      <c r="J540" s="7">
        <v>801648</v>
      </c>
      <c r="K540" s="7">
        <v>301440890</v>
      </c>
      <c r="L540" s="11">
        <v>0.62110415372912919</v>
      </c>
      <c r="M540" s="11">
        <v>0.528443583284816</v>
      </c>
      <c r="N540" s="11">
        <v>0.36706249438606614</v>
      </c>
      <c r="O540" s="11">
        <v>1.0400064218926858E-2</v>
      </c>
      <c r="P540" s="11">
        <v>1.527010295618938</v>
      </c>
      <c r="Q540" s="12">
        <v>0</v>
      </c>
      <c r="R540" s="12">
        <v>0</v>
      </c>
      <c r="S540" s="12">
        <v>1.1033108348373042E-3</v>
      </c>
      <c r="T540" s="7">
        <v>1229575</v>
      </c>
      <c r="U540" s="7">
        <v>1770834</v>
      </c>
      <c r="V540" s="7">
        <v>0</v>
      </c>
      <c r="W540" s="7">
        <v>1770834</v>
      </c>
    </row>
    <row r="541" spans="1:23" x14ac:dyDescent="0.25">
      <c r="A541" s="6" t="s">
        <v>542</v>
      </c>
      <c r="B541" s="7">
        <f>VLOOKUP(A541,[1]pop!A$2:B$1500,2,FALSE)</f>
        <v>876</v>
      </c>
      <c r="C541" s="7">
        <v>439483</v>
      </c>
      <c r="D541" s="7">
        <v>439483</v>
      </c>
      <c r="E541" s="7">
        <v>0</v>
      </c>
      <c r="F541" s="7">
        <v>0</v>
      </c>
      <c r="G541" s="7">
        <v>0</v>
      </c>
      <c r="H541" s="7">
        <v>439483</v>
      </c>
      <c r="I541" s="7">
        <v>0</v>
      </c>
      <c r="J541" s="7">
        <v>72474</v>
      </c>
      <c r="K541" s="7">
        <v>45359700</v>
      </c>
      <c r="L541" s="11">
        <v>0.23603870911957914</v>
      </c>
      <c r="M541" s="11">
        <v>0.93349913420996944</v>
      </c>
      <c r="N541" s="11">
        <v>5.1499147862374653E-2</v>
      </c>
      <c r="O541" s="11">
        <v>9.602191666116778E-4</v>
      </c>
      <c r="P541" s="11">
        <v>1.2219972103585348</v>
      </c>
      <c r="Q541" s="12">
        <v>0</v>
      </c>
      <c r="R541" s="12">
        <v>0</v>
      </c>
      <c r="S541" s="12">
        <v>3.6317920973904147E-3</v>
      </c>
      <c r="T541" s="7">
        <v>393181</v>
      </c>
      <c r="U541" s="7">
        <v>410257</v>
      </c>
      <c r="V541" s="7">
        <v>0</v>
      </c>
      <c r="W541" s="7">
        <v>410257</v>
      </c>
    </row>
    <row r="542" spans="1:23" x14ac:dyDescent="0.25">
      <c r="A542" s="6" t="s">
        <v>543</v>
      </c>
      <c r="B542" s="7">
        <f>VLOOKUP(A542,[1]pop!A$2:B$1500,2,FALSE)</f>
        <v>5161</v>
      </c>
      <c r="C542" s="7">
        <v>3899917</v>
      </c>
      <c r="D542" s="7">
        <v>3899917</v>
      </c>
      <c r="E542" s="7">
        <v>0</v>
      </c>
      <c r="F542" s="7">
        <v>114355</v>
      </c>
      <c r="G542" s="7">
        <v>0</v>
      </c>
      <c r="H542" s="7">
        <v>3785562</v>
      </c>
      <c r="I542" s="7">
        <v>0</v>
      </c>
      <c r="J542" s="7">
        <v>1160582</v>
      </c>
      <c r="K542" s="7">
        <v>335203400</v>
      </c>
      <c r="L542" s="11">
        <v>0.37186499653155858</v>
      </c>
      <c r="M542" s="11">
        <v>0.46944997862932902</v>
      </c>
      <c r="N542" s="11">
        <v>0.28694999579983105</v>
      </c>
      <c r="O542" s="11">
        <v>1.4700063028950524E-2</v>
      </c>
      <c r="P542" s="11">
        <v>1.1429650339896691</v>
      </c>
      <c r="Q542" s="12">
        <v>0</v>
      </c>
      <c r="R542" s="12">
        <v>0</v>
      </c>
      <c r="S542" s="12">
        <v>1.6950991547221776E-3</v>
      </c>
      <c r="T542" s="7">
        <v>2690572</v>
      </c>
      <c r="U542" s="7">
        <v>1777132</v>
      </c>
      <c r="V542" s="7">
        <v>0</v>
      </c>
      <c r="W542" s="7">
        <v>1777132</v>
      </c>
    </row>
    <row r="543" spans="1:23" x14ac:dyDescent="0.25">
      <c r="A543" s="6" t="s">
        <v>544</v>
      </c>
      <c r="B543" s="7">
        <f>VLOOKUP(A543,[1]pop!A$2:B$1500,2,FALSE)</f>
        <v>949</v>
      </c>
      <c r="C543" s="7">
        <v>763933</v>
      </c>
      <c r="D543" s="7">
        <v>763933</v>
      </c>
      <c r="E543" s="7">
        <v>0</v>
      </c>
      <c r="F543" s="7">
        <v>0</v>
      </c>
      <c r="G543" s="7">
        <v>0</v>
      </c>
      <c r="H543" s="7">
        <v>763933</v>
      </c>
      <c r="I543" s="7">
        <v>0</v>
      </c>
      <c r="J543" s="7">
        <v>62018</v>
      </c>
      <c r="K543" s="7">
        <v>74774600</v>
      </c>
      <c r="L543" s="11">
        <v>0.36007346193972506</v>
      </c>
      <c r="M543" s="11">
        <v>0.80589135434651993</v>
      </c>
      <c r="N543" s="11">
        <v>0.14180432053596323</v>
      </c>
      <c r="O543" s="11">
        <v>2.289467793641589E-3</v>
      </c>
      <c r="P543" s="11">
        <v>1.3100586046158498</v>
      </c>
      <c r="Q543" s="12">
        <v>0</v>
      </c>
      <c r="R543" s="12">
        <v>0</v>
      </c>
      <c r="S543" s="12">
        <v>1.7381035806276462E-3</v>
      </c>
      <c r="T543" s="7">
        <v>361453</v>
      </c>
      <c r="U543" s="7">
        <v>615647</v>
      </c>
      <c r="V543" s="7">
        <v>0</v>
      </c>
      <c r="W543" s="7">
        <v>615647</v>
      </c>
    </row>
    <row r="544" spans="1:23" x14ac:dyDescent="0.25">
      <c r="A544" s="6" t="s">
        <v>545</v>
      </c>
      <c r="B544" s="7">
        <f>VLOOKUP(A544,[1]pop!A$2:B$1500,2,FALSE)</f>
        <v>400</v>
      </c>
      <c r="C544" s="7">
        <v>190161</v>
      </c>
      <c r="D544" s="7">
        <v>190161</v>
      </c>
      <c r="E544" s="7">
        <v>0</v>
      </c>
      <c r="F544" s="7">
        <v>36016</v>
      </c>
      <c r="G544" s="7">
        <v>0</v>
      </c>
      <c r="H544" s="7">
        <v>154145</v>
      </c>
      <c r="I544" s="7">
        <v>0</v>
      </c>
      <c r="J544" s="7">
        <v>41926</v>
      </c>
      <c r="K544" s="7">
        <v>17838700</v>
      </c>
      <c r="L544" s="11">
        <v>0.25419572480456715</v>
      </c>
      <c r="M544" s="11">
        <v>1.4866456907457264</v>
      </c>
      <c r="N544" s="11">
        <v>0.22991339323364365</v>
      </c>
      <c r="O544" s="11">
        <v>5.8191962113594339E-3</v>
      </c>
      <c r="P544" s="11">
        <v>1.9765740049952967</v>
      </c>
      <c r="Q544" s="12">
        <v>0</v>
      </c>
      <c r="R544" s="12">
        <v>0</v>
      </c>
      <c r="S544" s="12">
        <v>1.8392035294051696E-3</v>
      </c>
      <c r="T544" s="7">
        <v>157967</v>
      </c>
      <c r="U544" s="7">
        <v>229159</v>
      </c>
      <c r="V544" s="7">
        <v>0</v>
      </c>
      <c r="W544" s="7">
        <v>229159</v>
      </c>
    </row>
    <row r="545" spans="1:23" x14ac:dyDescent="0.25">
      <c r="A545" s="6" t="s">
        <v>546</v>
      </c>
      <c r="B545" s="7">
        <f>VLOOKUP(A545,[1]pop!A$2:B$1500,2,FALSE)</f>
        <v>680</v>
      </c>
      <c r="C545" s="7">
        <v>546035</v>
      </c>
      <c r="D545" s="7">
        <v>546035</v>
      </c>
      <c r="E545" s="7">
        <v>0</v>
      </c>
      <c r="F545" s="7">
        <v>0</v>
      </c>
      <c r="G545" s="7">
        <v>0</v>
      </c>
      <c r="H545" s="7">
        <v>546035</v>
      </c>
      <c r="I545" s="7">
        <v>0</v>
      </c>
      <c r="J545" s="7">
        <v>156136</v>
      </c>
      <c r="K545" s="7">
        <v>46106500</v>
      </c>
      <c r="L545" s="11">
        <v>0.41040226359116172</v>
      </c>
      <c r="M545" s="11">
        <v>0.77684031243418461</v>
      </c>
      <c r="N545" s="11">
        <v>0.27164559048412645</v>
      </c>
      <c r="O545" s="11">
        <v>3.9301509976466713E-3</v>
      </c>
      <c r="P545" s="11">
        <v>1.4628183175071194</v>
      </c>
      <c r="Q545" s="12">
        <v>0</v>
      </c>
      <c r="R545" s="12">
        <v>0</v>
      </c>
      <c r="S545" s="12">
        <v>9.6689186990988251E-4</v>
      </c>
      <c r="T545" s="7">
        <v>214412</v>
      </c>
      <c r="U545" s="7">
        <v>424182</v>
      </c>
      <c r="V545" s="7">
        <v>0</v>
      </c>
      <c r="W545" s="7">
        <v>424182</v>
      </c>
    </row>
    <row r="546" spans="1:23" x14ac:dyDescent="0.25">
      <c r="A546" s="6" t="s">
        <v>547</v>
      </c>
      <c r="B546" s="7">
        <f>VLOOKUP(A546,[1]pop!A$2:B$1500,2,FALSE)</f>
        <v>9420</v>
      </c>
      <c r="C546" s="7">
        <v>24531151</v>
      </c>
      <c r="D546" s="7">
        <v>24531151</v>
      </c>
      <c r="E546" s="7">
        <v>0</v>
      </c>
      <c r="F546" s="7">
        <v>1044077</v>
      </c>
      <c r="G546" s="7">
        <v>391139</v>
      </c>
      <c r="H546" s="7">
        <v>23095935</v>
      </c>
      <c r="I546" s="7">
        <v>1082365</v>
      </c>
      <c r="J546" s="7">
        <v>1437653</v>
      </c>
      <c r="K546" s="7">
        <v>2198959600</v>
      </c>
      <c r="L546" s="11">
        <v>0.34680834527807597</v>
      </c>
      <c r="M546" s="11">
        <v>0.32217842663654883</v>
      </c>
      <c r="N546" s="11">
        <v>0.1744777165332341</v>
      </c>
      <c r="O546" s="11">
        <v>8.893365867196977E-2</v>
      </c>
      <c r="P546" s="11">
        <v>0.9323981471198286</v>
      </c>
      <c r="Q546" s="12">
        <v>0</v>
      </c>
      <c r="R546" s="12">
        <v>0</v>
      </c>
      <c r="S546" s="12">
        <v>1.1011884893201312E-3</v>
      </c>
      <c r="T546" s="7">
        <v>74762</v>
      </c>
      <c r="U546" s="7">
        <v>8523377</v>
      </c>
      <c r="V546" s="7">
        <v>1082365</v>
      </c>
      <c r="W546" s="7">
        <v>7441012</v>
      </c>
    </row>
    <row r="547" spans="1:23" x14ac:dyDescent="0.25">
      <c r="A547" s="6" t="s">
        <v>548</v>
      </c>
      <c r="B547" s="7">
        <f>VLOOKUP(A547,[1]pop!A$2:B$1500,2,FALSE)</f>
        <v>13111</v>
      </c>
      <c r="C547" s="7">
        <v>20371513</v>
      </c>
      <c r="D547" s="7">
        <v>20371513</v>
      </c>
      <c r="E547" s="7">
        <v>0</v>
      </c>
      <c r="F547" s="7">
        <v>1865115</v>
      </c>
      <c r="G547" s="7">
        <v>2646442</v>
      </c>
      <c r="H547" s="7">
        <v>15859956</v>
      </c>
      <c r="I547" s="7">
        <v>0</v>
      </c>
      <c r="J547" s="7">
        <v>7150594</v>
      </c>
      <c r="K547" s="7">
        <v>1644156104</v>
      </c>
      <c r="L547" s="11">
        <v>0.45455189156892994</v>
      </c>
      <c r="M547" s="11">
        <v>0.34935216718129608</v>
      </c>
      <c r="N547" s="11">
        <v>0.16469541277415903</v>
      </c>
      <c r="O547" s="11">
        <v>8.965037481818991E-2</v>
      </c>
      <c r="P547" s="11">
        <v>1.0582498463425749</v>
      </c>
      <c r="Q547" s="12">
        <v>6.0821475379809799E-10</v>
      </c>
      <c r="R547" s="12">
        <v>2.3416024735325254E-4</v>
      </c>
      <c r="S547" s="12">
        <v>2.4480090364947488E-3</v>
      </c>
      <c r="T547" s="7">
        <v>1026470</v>
      </c>
      <c r="U547" s="7">
        <v>8373519</v>
      </c>
      <c r="V547" s="7">
        <v>2832809</v>
      </c>
      <c r="W547" s="7">
        <v>5540710</v>
      </c>
    </row>
    <row r="548" spans="1:23" x14ac:dyDescent="0.25">
      <c r="A548" s="6" t="s">
        <v>549</v>
      </c>
      <c r="B548" s="7">
        <f>VLOOKUP(A548,[1]pop!A$2:B$1500,2,FALSE)</f>
        <v>2867</v>
      </c>
      <c r="C548" s="7">
        <v>3818962</v>
      </c>
      <c r="D548" s="7">
        <v>3818962</v>
      </c>
      <c r="E548" s="7">
        <v>1015</v>
      </c>
      <c r="F548" s="7">
        <v>23202</v>
      </c>
      <c r="G548" s="7">
        <v>531070</v>
      </c>
      <c r="H548" s="7">
        <v>3263675</v>
      </c>
      <c r="I548" s="7">
        <v>236597</v>
      </c>
      <c r="J548" s="7">
        <v>1609462</v>
      </c>
      <c r="K548" s="7">
        <v>289913090</v>
      </c>
      <c r="L548" s="11">
        <v>0.57927030111760514</v>
      </c>
      <c r="M548" s="11">
        <v>0.42557607604923897</v>
      </c>
      <c r="N548" s="11">
        <v>5.0207511470964479E-2</v>
      </c>
      <c r="O548" s="11">
        <v>8.8017342413077276E-3</v>
      </c>
      <c r="P548" s="11">
        <v>1.0638556228791165</v>
      </c>
      <c r="Q548" s="12">
        <v>0</v>
      </c>
      <c r="R548" s="12">
        <v>0</v>
      </c>
      <c r="S548" s="12">
        <v>5.9689612497317729E-4</v>
      </c>
      <c r="T548" s="7">
        <v>1595717</v>
      </c>
      <c r="U548" s="7">
        <v>1625538</v>
      </c>
      <c r="V548" s="7">
        <v>236596</v>
      </c>
      <c r="W548" s="7">
        <v>1388942</v>
      </c>
    </row>
    <row r="549" spans="1:23" x14ac:dyDescent="0.25">
      <c r="A549" s="6" t="s">
        <v>550</v>
      </c>
      <c r="B549" s="7">
        <f>VLOOKUP(A549,[1]pop!A$2:B$1500,2,FALSE)</f>
        <v>1954</v>
      </c>
      <c r="C549" s="7">
        <v>1317131</v>
      </c>
      <c r="D549" s="7">
        <v>1317131</v>
      </c>
      <c r="E549" s="7">
        <v>0</v>
      </c>
      <c r="F549" s="7">
        <v>92379</v>
      </c>
      <c r="G549" s="7">
        <v>0</v>
      </c>
      <c r="H549" s="7">
        <v>1224752</v>
      </c>
      <c r="I549" s="7">
        <v>0</v>
      </c>
      <c r="J549" s="7">
        <v>276990</v>
      </c>
      <c r="K549" s="7">
        <v>122289300</v>
      </c>
      <c r="L549" s="11">
        <v>0.23142317791683542</v>
      </c>
      <c r="M549" s="11">
        <v>0.83596025970972088</v>
      </c>
      <c r="N549" s="11">
        <v>0.10325518962206226</v>
      </c>
      <c r="O549" s="11">
        <v>9.2916770088964954E-4</v>
      </c>
      <c r="P549" s="11">
        <v>1.1715677949495082</v>
      </c>
      <c r="Q549" s="12">
        <v>0</v>
      </c>
      <c r="R549" s="12">
        <v>0</v>
      </c>
      <c r="S549" s="12">
        <v>4.1794008142985528E-3</v>
      </c>
      <c r="T549" s="7">
        <v>1010912</v>
      </c>
      <c r="U549" s="7">
        <v>1023844</v>
      </c>
      <c r="V549" s="7">
        <v>0</v>
      </c>
      <c r="W549" s="7">
        <v>1023844</v>
      </c>
    </row>
    <row r="550" spans="1:23" x14ac:dyDescent="0.25">
      <c r="A550" s="6" t="s">
        <v>551</v>
      </c>
      <c r="B550" s="7">
        <f>VLOOKUP(A550,[1]pop!A$2:B$1500,2,FALSE)</f>
        <v>305</v>
      </c>
      <c r="C550" s="7">
        <v>318603</v>
      </c>
      <c r="D550" s="7">
        <v>318603</v>
      </c>
      <c r="E550" s="7">
        <v>0</v>
      </c>
      <c r="F550" s="7">
        <v>3158</v>
      </c>
      <c r="G550" s="7">
        <v>0</v>
      </c>
      <c r="H550" s="7">
        <v>315445</v>
      </c>
      <c r="I550" s="7">
        <v>0</v>
      </c>
      <c r="J550" s="7">
        <v>186568</v>
      </c>
      <c r="K550" s="7">
        <v>23014900</v>
      </c>
      <c r="L550" s="11">
        <v>0.37982215600183866</v>
      </c>
      <c r="M550" s="11">
        <v>0.39625291255210893</v>
      </c>
      <c r="N550" s="11">
        <v>0.20632122874035094</v>
      </c>
      <c r="O550" s="11">
        <v>1.6300781435749496E-2</v>
      </c>
      <c r="P550" s="11">
        <v>0.99869707873004809</v>
      </c>
      <c r="Q550" s="12">
        <v>0</v>
      </c>
      <c r="R550" s="12">
        <v>0</v>
      </c>
      <c r="S550" s="12">
        <v>1.9245792942832686E-3</v>
      </c>
      <c r="T550" s="7">
        <v>58105</v>
      </c>
      <c r="U550" s="7">
        <v>124996</v>
      </c>
      <c r="V550" s="7">
        <v>0</v>
      </c>
      <c r="W550" s="7">
        <v>124996</v>
      </c>
    </row>
    <row r="551" spans="1:23" x14ac:dyDescent="0.25">
      <c r="A551" s="6" t="s">
        <v>552</v>
      </c>
      <c r="B551" s="7">
        <f>VLOOKUP(A551,[1]pop!A$2:B$1500,2,FALSE)</f>
        <v>48</v>
      </c>
      <c r="C551" s="7">
        <v>34740</v>
      </c>
      <c r="D551" s="7">
        <v>34740</v>
      </c>
      <c r="E551" s="7">
        <v>0</v>
      </c>
      <c r="F551" s="7">
        <v>0</v>
      </c>
      <c r="G551" s="7">
        <v>0</v>
      </c>
      <c r="H551" s="7">
        <v>34740</v>
      </c>
      <c r="I551" s="7">
        <v>0</v>
      </c>
      <c r="J551" s="7">
        <v>18746</v>
      </c>
      <c r="K551" s="7">
        <v>2677630</v>
      </c>
      <c r="L551" s="11">
        <v>0.49168105929763961</v>
      </c>
      <c r="M551" s="11">
        <v>0.37420840529648819</v>
      </c>
      <c r="N551" s="11">
        <v>3.572251007484168E-2</v>
      </c>
      <c r="O551" s="11">
        <v>0</v>
      </c>
      <c r="P551" s="11">
        <v>0.90161197466896947</v>
      </c>
      <c r="Q551" s="12">
        <v>0</v>
      </c>
      <c r="R551" s="12">
        <v>0</v>
      </c>
      <c r="S551" s="12">
        <v>4.2276192005616907E-3</v>
      </c>
      <c r="T551" s="7">
        <v>10183</v>
      </c>
      <c r="U551" s="7">
        <v>13000</v>
      </c>
      <c r="V551" s="7">
        <v>0</v>
      </c>
      <c r="W551" s="7">
        <v>13000</v>
      </c>
    </row>
    <row r="552" spans="1:23" x14ac:dyDescent="0.25">
      <c r="A552" s="6" t="s">
        <v>553</v>
      </c>
      <c r="B552" s="7">
        <f>VLOOKUP(A552,[1]pop!A$2:B$1500,2,FALSE)</f>
        <v>58</v>
      </c>
      <c r="C552" s="7">
        <v>168589</v>
      </c>
      <c r="D552" s="7">
        <v>168589</v>
      </c>
      <c r="E552" s="7">
        <v>0</v>
      </c>
      <c r="F552" s="7">
        <v>0</v>
      </c>
      <c r="G552" s="7">
        <v>0</v>
      </c>
      <c r="H552" s="7">
        <v>168589</v>
      </c>
      <c r="I552" s="7">
        <v>0</v>
      </c>
      <c r="J552" s="7">
        <v>29060</v>
      </c>
      <c r="K552" s="7">
        <v>2847100</v>
      </c>
      <c r="L552" s="11">
        <v>0.35140489593033947</v>
      </c>
      <c r="M552" s="11">
        <v>5.5181536161908545E-2</v>
      </c>
      <c r="N552" s="11">
        <v>3.4770951841460597E-2</v>
      </c>
      <c r="O552" s="11">
        <v>3.9759414908445985E-2</v>
      </c>
      <c r="P552" s="11">
        <v>0.48111679884215458</v>
      </c>
      <c r="Q552" s="12">
        <v>0</v>
      </c>
      <c r="R552" s="12">
        <v>0</v>
      </c>
      <c r="S552" s="12">
        <v>3.9900249376558601E-3</v>
      </c>
      <c r="T552" s="7">
        <v>0</v>
      </c>
      <c r="U552" s="7">
        <v>9303</v>
      </c>
      <c r="V552" s="7">
        <v>0</v>
      </c>
      <c r="W552" s="7">
        <v>9303</v>
      </c>
    </row>
    <row r="553" spans="1:23" x14ac:dyDescent="0.25">
      <c r="A553" s="6" t="s">
        <v>554</v>
      </c>
      <c r="B553" s="7">
        <f>VLOOKUP(A553,[1]pop!A$2:B$1500,2,FALSE)</f>
        <v>962</v>
      </c>
      <c r="C553" s="7">
        <v>1118550</v>
      </c>
      <c r="D553" s="7">
        <v>1118550</v>
      </c>
      <c r="E553" s="7">
        <v>2024</v>
      </c>
      <c r="F553" s="7">
        <v>0</v>
      </c>
      <c r="G553" s="7">
        <v>218823</v>
      </c>
      <c r="H553" s="7">
        <v>897703</v>
      </c>
      <c r="I553" s="7">
        <v>106325</v>
      </c>
      <c r="J553" s="7">
        <v>509107</v>
      </c>
      <c r="K553" s="7">
        <v>82779915</v>
      </c>
      <c r="L553" s="11">
        <v>0.45104449912721689</v>
      </c>
      <c r="M553" s="11">
        <v>0.68047784178063342</v>
      </c>
      <c r="N553" s="11">
        <v>0.30183256600456942</v>
      </c>
      <c r="O553" s="11">
        <v>5.3592335104149149E-3</v>
      </c>
      <c r="P553" s="11">
        <v>1.4387141404228347</v>
      </c>
      <c r="Q553" s="12">
        <v>0</v>
      </c>
      <c r="R553" s="12">
        <v>0</v>
      </c>
      <c r="S553" s="12">
        <v>1.6101007110239241E-3</v>
      </c>
      <c r="T553" s="7">
        <v>361740</v>
      </c>
      <c r="U553" s="7">
        <v>641575</v>
      </c>
      <c r="V553" s="7">
        <v>30708</v>
      </c>
      <c r="W553" s="7">
        <v>610867</v>
      </c>
    </row>
    <row r="554" spans="1:23" x14ac:dyDescent="0.25">
      <c r="A554" s="6" t="s">
        <v>555</v>
      </c>
      <c r="B554" s="7">
        <f>VLOOKUP(A554,[1]pop!A$2:B$1500,2,FALSE)</f>
        <v>66</v>
      </c>
      <c r="C554" s="7">
        <v>36245</v>
      </c>
      <c r="D554" s="7">
        <v>36245</v>
      </c>
      <c r="E554" s="7">
        <v>0</v>
      </c>
      <c r="F554" s="7">
        <v>0</v>
      </c>
      <c r="G554" s="7">
        <v>0</v>
      </c>
      <c r="H554" s="7">
        <v>36245</v>
      </c>
      <c r="I554" s="7">
        <v>0</v>
      </c>
      <c r="J554" s="7">
        <v>18760</v>
      </c>
      <c r="K554" s="7">
        <v>2865900</v>
      </c>
      <c r="L554" s="11">
        <v>0.26952683128707405</v>
      </c>
      <c r="M554" s="11">
        <v>0.60819423368740511</v>
      </c>
      <c r="N554" s="11">
        <v>0.22676231204304043</v>
      </c>
      <c r="O554" s="11">
        <v>1.7602427921092564E-2</v>
      </c>
      <c r="P554" s="11">
        <v>1.122085804938612</v>
      </c>
      <c r="Q554" s="12">
        <v>0</v>
      </c>
      <c r="R554" s="12">
        <v>0</v>
      </c>
      <c r="S554" s="12">
        <v>1.7272061132628494E-3</v>
      </c>
      <c r="T554" s="7">
        <v>13163</v>
      </c>
      <c r="U554" s="7">
        <v>22044</v>
      </c>
      <c r="V554" s="7">
        <v>0</v>
      </c>
      <c r="W554" s="7">
        <v>22044</v>
      </c>
    </row>
    <row r="555" spans="1:23" x14ac:dyDescent="0.25">
      <c r="A555" s="6" t="s">
        <v>556</v>
      </c>
      <c r="B555" s="7">
        <f>VLOOKUP(A555,[1]pop!A$2:B$1500,2,FALSE)</f>
        <v>176</v>
      </c>
      <c r="C555" s="7">
        <v>121078</v>
      </c>
      <c r="D555" s="7">
        <v>121078</v>
      </c>
      <c r="E555" s="7">
        <v>0</v>
      </c>
      <c r="F555" s="7">
        <v>0</v>
      </c>
      <c r="G555" s="7">
        <v>0</v>
      </c>
      <c r="H555" s="7">
        <v>121078</v>
      </c>
      <c r="I555" s="7">
        <v>0</v>
      </c>
      <c r="J555" s="7">
        <v>3010</v>
      </c>
      <c r="K555" s="7">
        <v>11702000</v>
      </c>
      <c r="L555" s="11">
        <v>0.38057285386279921</v>
      </c>
      <c r="M555" s="11">
        <v>0.33451163712648047</v>
      </c>
      <c r="N555" s="11">
        <v>0.15893060671633161</v>
      </c>
      <c r="O555" s="11">
        <v>2.2547448752044136E-2</v>
      </c>
      <c r="P555" s="11">
        <v>0.89656254645765554</v>
      </c>
      <c r="Q555" s="12">
        <v>0</v>
      </c>
      <c r="R555" s="12">
        <v>0</v>
      </c>
      <c r="S555" s="12">
        <v>1.3060160656298068E-3</v>
      </c>
      <c r="T555" s="7">
        <v>38882</v>
      </c>
      <c r="U555" s="7">
        <v>40502</v>
      </c>
      <c r="V555" s="7">
        <v>0</v>
      </c>
      <c r="W555" s="7">
        <v>40502</v>
      </c>
    </row>
    <row r="556" spans="1:23" x14ac:dyDescent="0.25">
      <c r="A556" s="6" t="s">
        <v>557</v>
      </c>
      <c r="B556" s="7">
        <f>VLOOKUP(A556,[1]pop!A$2:B$1500,2,FALSE)</f>
        <v>270</v>
      </c>
      <c r="C556" s="7">
        <v>342893</v>
      </c>
      <c r="D556" s="7">
        <v>342893</v>
      </c>
      <c r="E556" s="7">
        <v>0</v>
      </c>
      <c r="F556" s="7">
        <v>0</v>
      </c>
      <c r="G556" s="7">
        <v>0</v>
      </c>
      <c r="H556" s="7">
        <v>342893</v>
      </c>
      <c r="I556" s="7">
        <v>0</v>
      </c>
      <c r="J556" s="7">
        <v>47976</v>
      </c>
      <c r="K556" s="7">
        <v>27021900</v>
      </c>
      <c r="L556" s="11">
        <v>0.36056145794752298</v>
      </c>
      <c r="M556" s="11">
        <v>0.43745424957639845</v>
      </c>
      <c r="N556" s="11">
        <v>0.12786204442785359</v>
      </c>
      <c r="O556" s="11">
        <v>2.2893439061164853E-3</v>
      </c>
      <c r="P556" s="11">
        <v>0.92816709585789137</v>
      </c>
      <c r="Q556" s="12">
        <v>0</v>
      </c>
      <c r="R556" s="12">
        <v>0</v>
      </c>
      <c r="S556" s="12">
        <v>1.8677813181160465E-3</v>
      </c>
      <c r="T556" s="7">
        <v>44836</v>
      </c>
      <c r="U556" s="7">
        <v>150000</v>
      </c>
      <c r="V556" s="7">
        <v>0</v>
      </c>
      <c r="W556" s="7">
        <v>150000</v>
      </c>
    </row>
    <row r="557" spans="1:23" x14ac:dyDescent="0.25">
      <c r="A557" s="6" t="s">
        <v>558</v>
      </c>
      <c r="B557" s="7">
        <f>VLOOKUP(A557,[1]pop!A$2:B$1500,2,FALSE)</f>
        <v>390</v>
      </c>
      <c r="C557" s="7">
        <v>498818</v>
      </c>
      <c r="D557" s="7">
        <v>498818</v>
      </c>
      <c r="E557" s="7">
        <v>0</v>
      </c>
      <c r="F557" s="7">
        <v>0</v>
      </c>
      <c r="G557" s="7">
        <v>0</v>
      </c>
      <c r="H557" s="7">
        <v>498818</v>
      </c>
      <c r="I557" s="7">
        <v>0</v>
      </c>
      <c r="J557" s="7">
        <v>123219</v>
      </c>
      <c r="K557" s="7">
        <v>38504800</v>
      </c>
      <c r="L557" s="11">
        <v>0.3153695335773769</v>
      </c>
      <c r="M557" s="11">
        <v>0.66495595587969958</v>
      </c>
      <c r="N557" s="11">
        <v>7.4315682272893119E-2</v>
      </c>
      <c r="O557" s="11">
        <v>4.133772237569615E-3</v>
      </c>
      <c r="P557" s="11">
        <v>1.0587749439675394</v>
      </c>
      <c r="Q557" s="12">
        <v>0</v>
      </c>
      <c r="R557" s="12">
        <v>0</v>
      </c>
      <c r="S557" s="12">
        <v>1.0446489788286137E-3</v>
      </c>
      <c r="T557" s="7">
        <v>79935</v>
      </c>
      <c r="U557" s="7">
        <v>331692</v>
      </c>
      <c r="V557" s="7">
        <v>0</v>
      </c>
      <c r="W557" s="7">
        <v>331692</v>
      </c>
    </row>
    <row r="558" spans="1:23" x14ac:dyDescent="0.25">
      <c r="A558" s="6" t="s">
        <v>559</v>
      </c>
      <c r="B558" s="7">
        <f>VLOOKUP(A558,[1]pop!A$2:B$1500,2,FALSE)</f>
        <v>413</v>
      </c>
      <c r="C558" s="7">
        <v>265549</v>
      </c>
      <c r="D558" s="7">
        <v>265549</v>
      </c>
      <c r="E558" s="7">
        <v>0</v>
      </c>
      <c r="F558" s="7">
        <v>0</v>
      </c>
      <c r="G558" s="7">
        <v>0</v>
      </c>
      <c r="H558" s="7">
        <v>265549</v>
      </c>
      <c r="I558" s="7">
        <v>0</v>
      </c>
      <c r="J558" s="7">
        <v>517</v>
      </c>
      <c r="K558" s="7">
        <v>28218800</v>
      </c>
      <c r="L558" s="11">
        <v>0.38334168081973574</v>
      </c>
      <c r="M558" s="11">
        <v>1.1271403771055437</v>
      </c>
      <c r="N558" s="11">
        <v>0.10512937348662582</v>
      </c>
      <c r="O558" s="11">
        <v>1.8339364862981974E-2</v>
      </c>
      <c r="P558" s="11">
        <v>1.6339507962748872</v>
      </c>
      <c r="Q558" s="12">
        <v>0</v>
      </c>
      <c r="R558" s="12">
        <v>0</v>
      </c>
      <c r="S558" s="12">
        <v>1.5198024012360555E-3</v>
      </c>
      <c r="T558" s="7">
        <v>158158</v>
      </c>
      <c r="U558" s="7">
        <v>299311</v>
      </c>
      <c r="V558" s="7">
        <v>0</v>
      </c>
      <c r="W558" s="7">
        <v>299311</v>
      </c>
    </row>
    <row r="559" spans="1:23" x14ac:dyDescent="0.25">
      <c r="A559" s="6" t="s">
        <v>560</v>
      </c>
      <c r="B559" s="7">
        <f>VLOOKUP(A559,[1]pop!A$2:B$1500,2,FALSE)</f>
        <v>24150</v>
      </c>
      <c r="C559" s="7">
        <v>39887330</v>
      </c>
      <c r="D559" s="7">
        <v>39887330</v>
      </c>
      <c r="E559" s="7">
        <v>0</v>
      </c>
      <c r="F559" s="7">
        <v>3734298</v>
      </c>
      <c r="G559" s="7">
        <v>3906655</v>
      </c>
      <c r="H559" s="7">
        <v>32246377</v>
      </c>
      <c r="I559" s="7">
        <v>4499683</v>
      </c>
      <c r="J559" s="7">
        <v>10805490</v>
      </c>
      <c r="K559" s="7">
        <v>3346994925</v>
      </c>
      <c r="L559" s="11">
        <v>0.45454827374870671</v>
      </c>
      <c r="M559" s="11">
        <v>0.37607480679147304</v>
      </c>
      <c r="N559" s="11">
        <v>0.17220343854442935</v>
      </c>
      <c r="O559" s="11">
        <v>8.9650350487436151E-2</v>
      </c>
      <c r="P559" s="11">
        <v>1.0924768695720453</v>
      </c>
      <c r="Q559" s="12">
        <v>0</v>
      </c>
      <c r="R559" s="12">
        <v>0</v>
      </c>
      <c r="S559" s="12">
        <v>2.4696571656737721E-3</v>
      </c>
      <c r="T559" s="7">
        <v>779794</v>
      </c>
      <c r="U559" s="7">
        <v>16626733</v>
      </c>
      <c r="V559" s="7">
        <v>4499683</v>
      </c>
      <c r="W559" s="7">
        <v>12127050</v>
      </c>
    </row>
    <row r="560" spans="1:23" x14ac:dyDescent="0.25">
      <c r="A560" s="6" t="s">
        <v>561</v>
      </c>
      <c r="B560" s="7">
        <f>VLOOKUP(A560,[1]pop!A$2:B$1500,2,FALSE)</f>
        <v>488</v>
      </c>
      <c r="C560" s="7">
        <v>522551</v>
      </c>
      <c r="D560" s="7">
        <v>522551</v>
      </c>
      <c r="E560" s="7">
        <v>0</v>
      </c>
      <c r="F560" s="7">
        <v>0</v>
      </c>
      <c r="G560" s="7">
        <v>27253</v>
      </c>
      <c r="H560" s="7">
        <v>495298</v>
      </c>
      <c r="I560" s="7">
        <v>130630</v>
      </c>
      <c r="J560" s="7">
        <v>57180</v>
      </c>
      <c r="K560" s="7">
        <v>48106600</v>
      </c>
      <c r="L560" s="11">
        <v>0.30105108439767575</v>
      </c>
      <c r="M560" s="11">
        <v>0.715948782349212</v>
      </c>
      <c r="N560" s="11">
        <v>0.23734196382783698</v>
      </c>
      <c r="O560" s="11">
        <v>3.2671240344196828E-2</v>
      </c>
      <c r="P560" s="11">
        <v>1.2870130709189216</v>
      </c>
      <c r="Q560" s="12">
        <v>0</v>
      </c>
      <c r="R560" s="12">
        <v>0</v>
      </c>
      <c r="S560" s="12">
        <v>1.9281138139049527E-3</v>
      </c>
      <c r="T560" s="7">
        <v>48231</v>
      </c>
      <c r="U560" s="7">
        <v>485238</v>
      </c>
      <c r="V560" s="7">
        <v>130630</v>
      </c>
      <c r="W560" s="7">
        <v>354608</v>
      </c>
    </row>
    <row r="561" spans="1:23" x14ac:dyDescent="0.25">
      <c r="A561" s="6" t="s">
        <v>562</v>
      </c>
      <c r="B561" s="7">
        <f>VLOOKUP(A561,[1]pop!A$2:B$1500,2,FALSE)</f>
        <v>21733</v>
      </c>
      <c r="C561" s="7">
        <v>35268303</v>
      </c>
      <c r="D561" s="7">
        <v>35268303</v>
      </c>
      <c r="E561" s="7">
        <v>0</v>
      </c>
      <c r="F561" s="7">
        <v>1920082</v>
      </c>
      <c r="G561" s="7">
        <v>4207101</v>
      </c>
      <c r="H561" s="7">
        <v>29141120</v>
      </c>
      <c r="I561" s="7">
        <v>4564329</v>
      </c>
      <c r="J561" s="7">
        <v>12568144</v>
      </c>
      <c r="K561" s="7">
        <v>2812581750</v>
      </c>
      <c r="L561" s="11">
        <v>0.34680863329892603</v>
      </c>
      <c r="M561" s="11">
        <v>0.58340842767882639</v>
      </c>
      <c r="N561" s="11">
        <v>0.24208767542222123</v>
      </c>
      <c r="O561" s="11">
        <v>8.7152861660773503E-2</v>
      </c>
      <c r="P561" s="11">
        <v>1.2594575980607472</v>
      </c>
      <c r="Q561" s="12">
        <v>0</v>
      </c>
      <c r="R561" s="12">
        <v>0</v>
      </c>
      <c r="S561" s="12">
        <v>2.2057869073494486E-3</v>
      </c>
      <c r="T561" s="7">
        <v>1306156</v>
      </c>
      <c r="U561" s="7">
        <v>21590433</v>
      </c>
      <c r="V561" s="7">
        <v>4589258</v>
      </c>
      <c r="W561" s="7">
        <v>17001175</v>
      </c>
    </row>
    <row r="562" spans="1:23" x14ac:dyDescent="0.25">
      <c r="A562" s="6" t="s">
        <v>563</v>
      </c>
      <c r="B562" s="7">
        <f>VLOOKUP(A562,[1]pop!A$2:B$1500,2,FALSE)</f>
        <v>1291</v>
      </c>
      <c r="C562" s="7">
        <v>1530524</v>
      </c>
      <c r="D562" s="7">
        <v>1530524</v>
      </c>
      <c r="E562" s="7">
        <v>0</v>
      </c>
      <c r="F562" s="7">
        <v>217772</v>
      </c>
      <c r="G562" s="7">
        <v>0</v>
      </c>
      <c r="H562" s="7">
        <v>1312752</v>
      </c>
      <c r="I562" s="7">
        <v>0</v>
      </c>
      <c r="J562" s="7">
        <v>217688</v>
      </c>
      <c r="K562" s="7">
        <v>139620600</v>
      </c>
      <c r="L562" s="11">
        <v>0.46154109839482249</v>
      </c>
      <c r="M562" s="11">
        <v>0.6544396809145977</v>
      </c>
      <c r="N562" s="11">
        <v>0.21933007910100308</v>
      </c>
      <c r="O562" s="11">
        <v>4.9450315063317367E-2</v>
      </c>
      <c r="P562" s="11">
        <v>1.3847611734737406</v>
      </c>
      <c r="Q562" s="12">
        <v>0</v>
      </c>
      <c r="R562" s="12">
        <v>0</v>
      </c>
      <c r="S562" s="12">
        <v>2.0987017675042222E-3</v>
      </c>
      <c r="T562" s="7">
        <v>414007</v>
      </c>
      <c r="U562" s="7">
        <v>859117</v>
      </c>
      <c r="V562" s="7">
        <v>0</v>
      </c>
      <c r="W562" s="7">
        <v>859117</v>
      </c>
    </row>
    <row r="563" spans="1:23" x14ac:dyDescent="0.25">
      <c r="A563" s="6" t="s">
        <v>564</v>
      </c>
      <c r="B563" s="7">
        <f>VLOOKUP(A563,[1]pop!A$2:B$1500,2,FALSE)</f>
        <v>356</v>
      </c>
      <c r="C563" s="7">
        <v>256409</v>
      </c>
      <c r="D563" s="7">
        <v>256409</v>
      </c>
      <c r="E563" s="7">
        <v>0</v>
      </c>
      <c r="F563" s="7">
        <v>0</v>
      </c>
      <c r="G563" s="7">
        <v>0</v>
      </c>
      <c r="H563" s="7">
        <v>256409</v>
      </c>
      <c r="I563" s="7">
        <v>0</v>
      </c>
      <c r="J563" s="7">
        <v>10890</v>
      </c>
      <c r="K563" s="7">
        <v>26086900</v>
      </c>
      <c r="L563" s="11">
        <v>0.40101946499537849</v>
      </c>
      <c r="M563" s="11">
        <v>0.44850219766076854</v>
      </c>
      <c r="N563" s="11">
        <v>8.8873635480813853E-2</v>
      </c>
      <c r="O563" s="11">
        <v>1.2199259776372904E-2</v>
      </c>
      <c r="P563" s="11">
        <v>0.9505945579133338</v>
      </c>
      <c r="Q563" s="12">
        <v>0</v>
      </c>
      <c r="R563" s="12">
        <v>0</v>
      </c>
      <c r="S563" s="12">
        <v>1.5062732635920712E-3</v>
      </c>
      <c r="T563" s="7">
        <v>94549</v>
      </c>
      <c r="U563" s="7">
        <v>115000</v>
      </c>
      <c r="V563" s="7">
        <v>0</v>
      </c>
      <c r="W563" s="7">
        <v>115000</v>
      </c>
    </row>
    <row r="564" spans="1:23" x14ac:dyDescent="0.25">
      <c r="A564" s="6" t="s">
        <v>565</v>
      </c>
      <c r="B564" s="7">
        <f>VLOOKUP(A564,[1]pop!A$2:B$1500,2,FALSE)</f>
        <v>8283</v>
      </c>
      <c r="C564" s="7">
        <v>11474271</v>
      </c>
      <c r="D564" s="7">
        <v>11474271</v>
      </c>
      <c r="E564" s="7">
        <v>0</v>
      </c>
      <c r="F564" s="7">
        <v>102538</v>
      </c>
      <c r="G564" s="7">
        <v>0</v>
      </c>
      <c r="H564" s="7">
        <v>11371733</v>
      </c>
      <c r="I564" s="7">
        <v>0</v>
      </c>
      <c r="J564" s="7">
        <v>2063620</v>
      </c>
      <c r="K564" s="7">
        <v>1035162102</v>
      </c>
      <c r="L564" s="11">
        <v>0.34881983247408288</v>
      </c>
      <c r="M564" s="11">
        <v>0.42426787544167632</v>
      </c>
      <c r="N564" s="11">
        <v>0.20228939599619514</v>
      </c>
      <c r="O564" s="11">
        <v>1.7141802397224768E-2</v>
      </c>
      <c r="P564" s="11">
        <v>0.99251890630917905</v>
      </c>
      <c r="Q564" s="12">
        <v>0</v>
      </c>
      <c r="R564" s="12">
        <v>0</v>
      </c>
      <c r="S564" s="12">
        <v>1.4307952321075217E-3</v>
      </c>
      <c r="T564" s="7">
        <v>1183527</v>
      </c>
      <c r="U564" s="7">
        <v>4824661</v>
      </c>
      <c r="V564" s="7">
        <v>0</v>
      </c>
      <c r="W564" s="7">
        <v>4824661</v>
      </c>
    </row>
    <row r="565" spans="1:23" x14ac:dyDescent="0.25">
      <c r="A565" s="6" t="s">
        <v>566</v>
      </c>
      <c r="B565" s="7">
        <f>VLOOKUP(A565,[1]pop!A$2:B$1500,2,FALSE)</f>
        <v>1222</v>
      </c>
      <c r="C565" s="7">
        <v>741663</v>
      </c>
      <c r="D565" s="7">
        <v>741663</v>
      </c>
      <c r="E565" s="7">
        <v>0</v>
      </c>
      <c r="F565" s="7">
        <v>36112</v>
      </c>
      <c r="G565" s="7">
        <v>0</v>
      </c>
      <c r="H565" s="7">
        <v>705551</v>
      </c>
      <c r="I565" s="7">
        <v>0</v>
      </c>
      <c r="J565" s="7">
        <v>43812</v>
      </c>
      <c r="K565" s="7">
        <v>77141000</v>
      </c>
      <c r="L565" s="11">
        <v>0.46266534949280774</v>
      </c>
      <c r="M565" s="11">
        <v>0.92467163961216126</v>
      </c>
      <c r="N565" s="11">
        <v>9.1308778529121212E-2</v>
      </c>
      <c r="O565" s="11">
        <v>1.2330788277530611E-3</v>
      </c>
      <c r="P565" s="11">
        <v>1.4798788464618431</v>
      </c>
      <c r="Q565" s="12">
        <v>0</v>
      </c>
      <c r="R565" s="12">
        <v>0</v>
      </c>
      <c r="S565" s="12">
        <v>1.1962121310327841E-3</v>
      </c>
      <c r="T565" s="7">
        <v>503620</v>
      </c>
      <c r="U565" s="7">
        <v>652403</v>
      </c>
      <c r="V565" s="7">
        <v>0</v>
      </c>
      <c r="W565" s="7">
        <v>652403</v>
      </c>
    </row>
    <row r="566" spans="1:23" x14ac:dyDescent="0.25">
      <c r="A566" s="6" t="s">
        <v>567</v>
      </c>
      <c r="B566" s="7">
        <f>VLOOKUP(A566,[1]pop!A$2:B$1500,2,FALSE)</f>
        <v>87</v>
      </c>
      <c r="C566" s="7">
        <v>102083</v>
      </c>
      <c r="D566" s="7">
        <v>102083</v>
      </c>
      <c r="E566" s="7">
        <v>0</v>
      </c>
      <c r="F566" s="7">
        <v>0</v>
      </c>
      <c r="G566" s="7">
        <v>3424</v>
      </c>
      <c r="H566" s="7">
        <v>98659</v>
      </c>
      <c r="I566" s="7">
        <v>19148</v>
      </c>
      <c r="J566" s="7">
        <v>5266</v>
      </c>
      <c r="K566" s="7">
        <v>9717000</v>
      </c>
      <c r="L566" s="11">
        <v>0.18340952168580668</v>
      </c>
      <c r="M566" s="11">
        <v>0.52592262236592713</v>
      </c>
      <c r="N566" s="11">
        <v>0.16733394824597858</v>
      </c>
      <c r="O566" s="11">
        <v>2.2451068833051216E-2</v>
      </c>
      <c r="P566" s="11">
        <v>0.89911716113076368</v>
      </c>
      <c r="Q566" s="12">
        <v>0</v>
      </c>
      <c r="R566" s="12">
        <v>0</v>
      </c>
      <c r="S566" s="12">
        <v>2.1167026860142019E-3</v>
      </c>
      <c r="T566" s="7">
        <v>3818</v>
      </c>
      <c r="U566" s="7">
        <v>71035</v>
      </c>
      <c r="V566" s="7">
        <v>19148</v>
      </c>
      <c r="W566" s="7">
        <v>51887</v>
      </c>
    </row>
    <row r="567" spans="1:23" x14ac:dyDescent="0.25">
      <c r="A567" s="6" t="s">
        <v>568</v>
      </c>
      <c r="B567" s="7">
        <f>VLOOKUP(A567,[1]pop!A$2:B$1500,2,FALSE)</f>
        <v>14083</v>
      </c>
      <c r="C567" s="7">
        <v>14513002</v>
      </c>
      <c r="D567" s="7">
        <v>14513002</v>
      </c>
      <c r="E567" s="7">
        <v>0</v>
      </c>
      <c r="F567" s="7">
        <v>227444</v>
      </c>
      <c r="G567" s="7">
        <v>0</v>
      </c>
      <c r="H567" s="7">
        <v>14285558</v>
      </c>
      <c r="I567" s="7">
        <v>0</v>
      </c>
      <c r="J567" s="7">
        <v>3663063</v>
      </c>
      <c r="K567" s="7">
        <v>1292886058</v>
      </c>
      <c r="L567" s="11">
        <v>0.3140841960811051</v>
      </c>
      <c r="M567" s="11">
        <v>0.68536083784756607</v>
      </c>
      <c r="N567" s="11">
        <v>0.13820454195768903</v>
      </c>
      <c r="O567" s="11">
        <v>9.4096429414937798E-3</v>
      </c>
      <c r="P567" s="11">
        <v>1.1470592188278539</v>
      </c>
      <c r="Q567" s="12">
        <v>0</v>
      </c>
      <c r="R567" s="12">
        <v>0</v>
      </c>
      <c r="S567" s="12">
        <v>1.9943830193271369E-3</v>
      </c>
      <c r="T567" s="7">
        <v>5089379</v>
      </c>
      <c r="U567" s="7">
        <v>9790762</v>
      </c>
      <c r="V567" s="7">
        <v>0</v>
      </c>
      <c r="W567" s="7">
        <v>9790762</v>
      </c>
    </row>
    <row r="568" spans="1:23" x14ac:dyDescent="0.25">
      <c r="A568" s="6" t="s">
        <v>569</v>
      </c>
      <c r="B568" s="7">
        <f>VLOOKUP(A568,[1]pop!A$2:B$1500,2,FALSE)</f>
        <v>1364</v>
      </c>
      <c r="C568" s="7">
        <v>1074470</v>
      </c>
      <c r="D568" s="7">
        <v>1074470</v>
      </c>
      <c r="E568" s="7">
        <v>0</v>
      </c>
      <c r="F568" s="7">
        <v>71077</v>
      </c>
      <c r="G568" s="7">
        <v>0</v>
      </c>
      <c r="H568" s="7">
        <v>1003393</v>
      </c>
      <c r="I568" s="7">
        <v>0</v>
      </c>
      <c r="J568" s="7">
        <v>235225</v>
      </c>
      <c r="K568" s="7">
        <v>97277120</v>
      </c>
      <c r="L568" s="11">
        <v>0.31670541851497869</v>
      </c>
      <c r="M568" s="11">
        <v>0.62625013329772083</v>
      </c>
      <c r="N568" s="11">
        <v>0.20204944622894519</v>
      </c>
      <c r="O568" s="11">
        <v>1.4910408982322978E-2</v>
      </c>
      <c r="P568" s="11">
        <v>1.1599154070239677</v>
      </c>
      <c r="Q568" s="12">
        <v>0</v>
      </c>
      <c r="R568" s="12">
        <v>0</v>
      </c>
      <c r="S568" s="12">
        <v>1.0630043323651029E-3</v>
      </c>
      <c r="T568" s="7">
        <v>473547</v>
      </c>
      <c r="U568" s="7">
        <v>628375</v>
      </c>
      <c r="V568" s="7">
        <v>0</v>
      </c>
      <c r="W568" s="7">
        <v>628375</v>
      </c>
    </row>
    <row r="569" spans="1:23" x14ac:dyDescent="0.25">
      <c r="A569" s="6" t="s">
        <v>570</v>
      </c>
      <c r="B569" s="7">
        <f>VLOOKUP(A569,[1]pop!A$2:B$1500,2,FALSE)</f>
        <v>341</v>
      </c>
      <c r="C569" s="7">
        <v>225494</v>
      </c>
      <c r="D569" s="7">
        <v>225494</v>
      </c>
      <c r="E569" s="7">
        <v>0</v>
      </c>
      <c r="F569" s="7">
        <v>0</v>
      </c>
      <c r="G569" s="7">
        <v>0</v>
      </c>
      <c r="H569" s="7">
        <v>225494</v>
      </c>
      <c r="I569" s="7">
        <v>0</v>
      </c>
      <c r="J569" s="7">
        <v>44062</v>
      </c>
      <c r="K569" s="7">
        <v>21326300</v>
      </c>
      <c r="L569" s="11">
        <v>0.227943980771107</v>
      </c>
      <c r="M569" s="11">
        <v>0.35922907039655155</v>
      </c>
      <c r="N569" s="11">
        <v>0.22656035193841079</v>
      </c>
      <c r="O569" s="11">
        <v>4.9380471320744676E-2</v>
      </c>
      <c r="P569" s="11">
        <v>0.86311387442681387</v>
      </c>
      <c r="Q569" s="12">
        <v>0</v>
      </c>
      <c r="R569" s="12">
        <v>0</v>
      </c>
      <c r="S569" s="12">
        <v>2.5244885423162948E-3</v>
      </c>
      <c r="T569" s="7">
        <v>108724</v>
      </c>
      <c r="U569" s="7">
        <v>81004</v>
      </c>
      <c r="V569" s="7">
        <v>0</v>
      </c>
      <c r="W569" s="7">
        <v>81004</v>
      </c>
    </row>
    <row r="570" spans="1:23" x14ac:dyDescent="0.25">
      <c r="A570" s="6" t="s">
        <v>571</v>
      </c>
      <c r="B570" s="7">
        <f>VLOOKUP(A570,[1]pop!A$2:B$1500,2,FALSE)</f>
        <v>4288</v>
      </c>
      <c r="C570" s="7">
        <v>8078570</v>
      </c>
      <c r="D570" s="7">
        <v>8078570</v>
      </c>
      <c r="E570" s="7">
        <v>0</v>
      </c>
      <c r="F570" s="7">
        <v>41434</v>
      </c>
      <c r="G570" s="7">
        <v>787572</v>
      </c>
      <c r="H570" s="7">
        <v>7249564</v>
      </c>
      <c r="I570" s="7">
        <v>901592</v>
      </c>
      <c r="J570" s="7">
        <v>2392637</v>
      </c>
      <c r="K570" s="7">
        <v>662329400</v>
      </c>
      <c r="L570" s="11">
        <v>0.21991060427909873</v>
      </c>
      <c r="M570" s="11">
        <v>0.46197288554180638</v>
      </c>
      <c r="N570" s="11">
        <v>0.32613271639508251</v>
      </c>
      <c r="O570" s="11">
        <v>3.46551875395541E-2</v>
      </c>
      <c r="P570" s="11">
        <v>1.0426713937555419</v>
      </c>
      <c r="Q570" s="12">
        <v>2.3479253676493901E-5</v>
      </c>
      <c r="R570" s="12">
        <v>0</v>
      </c>
      <c r="S570" s="12">
        <v>2.8265165339180173E-3</v>
      </c>
      <c r="T570" s="7">
        <v>494059</v>
      </c>
      <c r="U570" s="7">
        <v>4250694</v>
      </c>
      <c r="V570" s="7">
        <v>901592</v>
      </c>
      <c r="W570" s="7">
        <v>3349102</v>
      </c>
    </row>
    <row r="571" spans="1:23" x14ac:dyDescent="0.25">
      <c r="A571" s="6" t="s">
        <v>572</v>
      </c>
      <c r="B571" s="7">
        <f>VLOOKUP(A571,[1]pop!A$2:B$1500,2,FALSE)</f>
        <v>1136</v>
      </c>
      <c r="C571" s="7">
        <v>1195180</v>
      </c>
      <c r="D571" s="7">
        <v>1195180</v>
      </c>
      <c r="E571" s="7">
        <v>0</v>
      </c>
      <c r="F571" s="7">
        <v>15123</v>
      </c>
      <c r="G571" s="7">
        <v>0</v>
      </c>
      <c r="H571" s="7">
        <v>1180057</v>
      </c>
      <c r="I571" s="7">
        <v>0</v>
      </c>
      <c r="J571" s="7">
        <v>136870</v>
      </c>
      <c r="K571" s="7">
        <v>110786600</v>
      </c>
      <c r="L571" s="11">
        <v>0.44673181041254789</v>
      </c>
      <c r="M571" s="11">
        <v>0.51736822882284494</v>
      </c>
      <c r="N571" s="11">
        <v>9.7285131141970266E-2</v>
      </c>
      <c r="O571" s="11">
        <v>3.4057676874930617E-3</v>
      </c>
      <c r="P571" s="11">
        <v>1.0647909380648561</v>
      </c>
      <c r="Q571" s="12">
        <v>0</v>
      </c>
      <c r="R571" s="12">
        <v>0</v>
      </c>
      <c r="S571" s="12">
        <v>2.1416940315886579E-3</v>
      </c>
      <c r="T571" s="7">
        <v>328788</v>
      </c>
      <c r="U571" s="7">
        <v>610524</v>
      </c>
      <c r="V571" s="7">
        <v>0</v>
      </c>
      <c r="W571" s="7">
        <v>610524</v>
      </c>
    </row>
    <row r="572" spans="1:23" x14ac:dyDescent="0.25">
      <c r="A572" s="6" t="s">
        <v>573</v>
      </c>
      <c r="B572" s="7">
        <f>VLOOKUP(A572,[1]pop!A$2:B$1500,2,FALSE)</f>
        <v>76</v>
      </c>
      <c r="C572" s="7">
        <v>16116</v>
      </c>
      <c r="D572" s="7">
        <v>16116</v>
      </c>
      <c r="E572" s="7">
        <v>0</v>
      </c>
      <c r="F572" s="7">
        <v>0</v>
      </c>
      <c r="G572" s="7">
        <v>0</v>
      </c>
      <c r="H572" s="7">
        <v>16116</v>
      </c>
      <c r="I572" s="7">
        <v>0</v>
      </c>
      <c r="J572" s="7">
        <v>984</v>
      </c>
      <c r="K572" s="7">
        <v>1533100</v>
      </c>
      <c r="L572" s="11">
        <v>0.36373790022338048</v>
      </c>
      <c r="M572" s="11">
        <v>2.6114420451724993</v>
      </c>
      <c r="N572" s="11">
        <v>7.1419707123355672E-2</v>
      </c>
      <c r="O572" s="11">
        <v>4.746835443037975E-2</v>
      </c>
      <c r="P572" s="11">
        <v>3.0940680069496147</v>
      </c>
      <c r="Q572" s="12">
        <v>0</v>
      </c>
      <c r="R572" s="12">
        <v>0</v>
      </c>
      <c r="S572" s="12">
        <v>3.2737590502902618E-3</v>
      </c>
      <c r="T572" s="7">
        <v>27991</v>
      </c>
      <c r="U572" s="7">
        <v>42086</v>
      </c>
      <c r="V572" s="7">
        <v>0</v>
      </c>
      <c r="W572" s="7">
        <v>42086</v>
      </c>
    </row>
    <row r="573" spans="1:23" x14ac:dyDescent="0.25">
      <c r="A573" s="6" t="s">
        <v>574</v>
      </c>
      <c r="B573" s="7">
        <f>VLOOKUP(A573,[1]pop!A$2:B$1500,2,FALSE)</f>
        <v>76</v>
      </c>
      <c r="C573" s="7">
        <v>79784</v>
      </c>
      <c r="D573" s="7">
        <v>79784</v>
      </c>
      <c r="E573" s="7">
        <v>0</v>
      </c>
      <c r="F573" s="7">
        <v>0</v>
      </c>
      <c r="G573" s="7">
        <v>0</v>
      </c>
      <c r="H573" s="7">
        <v>79784</v>
      </c>
      <c r="I573" s="7">
        <v>0</v>
      </c>
      <c r="J573" s="7">
        <v>10707</v>
      </c>
      <c r="K573" s="7">
        <v>5945000</v>
      </c>
      <c r="L573" s="11">
        <v>0.54598666399278051</v>
      </c>
      <c r="M573" s="11">
        <v>0.25068936127544372</v>
      </c>
      <c r="N573" s="11">
        <v>0.23490925498846887</v>
      </c>
      <c r="O573" s="11">
        <v>8.3976737190414122E-4</v>
      </c>
      <c r="P573" s="11">
        <v>1.0324250476285972</v>
      </c>
      <c r="Q573" s="12">
        <v>0</v>
      </c>
      <c r="R573" s="12">
        <v>0</v>
      </c>
      <c r="S573" s="12">
        <v>1.5661900756938603E-3</v>
      </c>
      <c r="T573" s="7">
        <v>11230</v>
      </c>
      <c r="U573" s="7">
        <v>20001</v>
      </c>
      <c r="V573" s="7">
        <v>0</v>
      </c>
      <c r="W573" s="7">
        <v>20001</v>
      </c>
    </row>
    <row r="574" spans="1:23" x14ac:dyDescent="0.25">
      <c r="A574" s="6" t="s">
        <v>575</v>
      </c>
      <c r="B574" s="7">
        <f>VLOOKUP(A574,[1]pop!A$2:B$1500,2,FALSE)</f>
        <v>2121</v>
      </c>
      <c r="C574" s="7">
        <v>14000275</v>
      </c>
      <c r="D574" s="7">
        <v>14000275</v>
      </c>
      <c r="E574" s="7">
        <v>0</v>
      </c>
      <c r="F574" s="7">
        <v>18446</v>
      </c>
      <c r="G574" s="7">
        <v>0</v>
      </c>
      <c r="H574" s="7">
        <v>13981829</v>
      </c>
      <c r="I574" s="7">
        <v>0</v>
      </c>
      <c r="J574" s="7">
        <v>6050934</v>
      </c>
      <c r="K574" s="7">
        <v>764493000</v>
      </c>
      <c r="L574" s="11">
        <v>0.22295237625921474</v>
      </c>
      <c r="M574" s="11">
        <v>0.24324106667303683</v>
      </c>
      <c r="N574" s="11">
        <v>0.19251351164429203</v>
      </c>
      <c r="O574" s="11">
        <v>4.9219597807983488E-3</v>
      </c>
      <c r="P574" s="11">
        <v>0.66362891435734195</v>
      </c>
      <c r="Q574" s="12">
        <v>0</v>
      </c>
      <c r="R574" s="12">
        <v>0</v>
      </c>
      <c r="S574" s="12">
        <v>7.8672924408725779E-4</v>
      </c>
      <c r="T574" s="7">
        <v>0</v>
      </c>
      <c r="U574" s="7">
        <v>3400955</v>
      </c>
      <c r="V574" s="7">
        <v>0</v>
      </c>
      <c r="W574" s="7">
        <v>3400955</v>
      </c>
    </row>
    <row r="575" spans="1:23" x14ac:dyDescent="0.25">
      <c r="A575" s="6" t="s">
        <v>576</v>
      </c>
      <c r="B575" s="7">
        <f>VLOOKUP(A575,[1]pop!A$2:B$1500,2,FALSE)</f>
        <v>57</v>
      </c>
      <c r="C575" s="7">
        <v>86641</v>
      </c>
      <c r="D575" s="7">
        <v>86641</v>
      </c>
      <c r="E575" s="7">
        <v>0</v>
      </c>
      <c r="F575" s="7">
        <v>0</v>
      </c>
      <c r="G575" s="7">
        <v>0</v>
      </c>
      <c r="H575" s="7">
        <v>86641</v>
      </c>
      <c r="I575" s="7">
        <v>0</v>
      </c>
      <c r="J575" s="7">
        <v>18642</v>
      </c>
      <c r="K575" s="7">
        <v>3645000</v>
      </c>
      <c r="L575" s="11">
        <v>0.3687976823905541</v>
      </c>
      <c r="M575" s="11">
        <v>0.38783024203321753</v>
      </c>
      <c r="N575" s="11">
        <v>0.1177271730474025</v>
      </c>
      <c r="O575" s="11">
        <v>4.4343901847854944E-2</v>
      </c>
      <c r="P575" s="11">
        <v>0.91869899931902921</v>
      </c>
      <c r="Q575" s="12">
        <v>0</v>
      </c>
      <c r="R575" s="12">
        <v>0</v>
      </c>
      <c r="S575" s="12">
        <v>1.6301783264746229E-3</v>
      </c>
      <c r="T575" s="7">
        <v>10597</v>
      </c>
      <c r="U575" s="7">
        <v>33602</v>
      </c>
      <c r="V575" s="7">
        <v>0</v>
      </c>
      <c r="W575" s="7">
        <v>33602</v>
      </c>
    </row>
    <row r="576" spans="1:23" x14ac:dyDescent="0.25">
      <c r="A576" s="6" t="s">
        <v>577</v>
      </c>
      <c r="B576" s="7">
        <f>VLOOKUP(A576,[1]pop!A$2:B$1500,2,FALSE)</f>
        <v>11858</v>
      </c>
      <c r="C576" s="7">
        <v>16482789</v>
      </c>
      <c r="D576" s="7">
        <v>16482789</v>
      </c>
      <c r="E576" s="7">
        <v>2100</v>
      </c>
      <c r="F576" s="7">
        <v>505686</v>
      </c>
      <c r="G576" s="7">
        <v>0</v>
      </c>
      <c r="H576" s="7">
        <v>15975003</v>
      </c>
      <c r="I576" s="7">
        <v>0</v>
      </c>
      <c r="J576" s="7">
        <v>2684623</v>
      </c>
      <c r="K576" s="7">
        <v>1468662100</v>
      </c>
      <c r="L576" s="11">
        <v>0.48219621617598446</v>
      </c>
      <c r="M576" s="11">
        <v>0.36932706679303912</v>
      </c>
      <c r="N576" s="11">
        <v>0.22234931661671675</v>
      </c>
      <c r="O576" s="11">
        <v>4.4367753796352966E-2</v>
      </c>
      <c r="P576" s="11">
        <v>1.1182403533820933</v>
      </c>
      <c r="Q576" s="12">
        <v>0</v>
      </c>
      <c r="R576" s="12">
        <v>0</v>
      </c>
      <c r="S576" s="12">
        <v>8.6297181632180749E-4</v>
      </c>
      <c r="T576" s="7">
        <v>1029202</v>
      </c>
      <c r="U576" s="7">
        <v>5900001</v>
      </c>
      <c r="V576" s="7">
        <v>0</v>
      </c>
      <c r="W576" s="7">
        <v>5900001</v>
      </c>
    </row>
    <row r="577" spans="1:23" x14ac:dyDescent="0.25">
      <c r="A577" s="6" t="s">
        <v>578</v>
      </c>
      <c r="B577" s="7">
        <f>VLOOKUP(A577,[1]pop!A$2:B$1500,2,FALSE)</f>
        <v>14329</v>
      </c>
      <c r="C577" s="7">
        <v>19661154</v>
      </c>
      <c r="D577" s="7">
        <v>19661154</v>
      </c>
      <c r="E577" s="7">
        <v>0</v>
      </c>
      <c r="F577" s="7">
        <v>557957</v>
      </c>
      <c r="G577" s="7">
        <v>0</v>
      </c>
      <c r="H577" s="7">
        <v>19103197</v>
      </c>
      <c r="I577" s="7">
        <v>0</v>
      </c>
      <c r="J577" s="7">
        <v>4753774</v>
      </c>
      <c r="K577" s="7">
        <v>1707452300</v>
      </c>
      <c r="L577" s="11">
        <v>0.44276122996585338</v>
      </c>
      <c r="M577" s="11">
        <v>0.45816001374010851</v>
      </c>
      <c r="N577" s="11">
        <v>0.22655788976054636</v>
      </c>
      <c r="O577" s="11">
        <v>3.4049798052127088E-3</v>
      </c>
      <c r="P577" s="11">
        <v>1.1308841132717209</v>
      </c>
      <c r="Q577" s="12">
        <v>0</v>
      </c>
      <c r="R577" s="12">
        <v>0</v>
      </c>
      <c r="S577" s="12">
        <v>1.5536000625024781E-3</v>
      </c>
      <c r="T577" s="7">
        <v>2283070</v>
      </c>
      <c r="U577" s="7">
        <v>8752321</v>
      </c>
      <c r="V577" s="7">
        <v>0</v>
      </c>
      <c r="W577" s="7">
        <v>8752321</v>
      </c>
    </row>
    <row r="578" spans="1:23" x14ac:dyDescent="0.25">
      <c r="A578" s="6" t="s">
        <v>579</v>
      </c>
      <c r="B578" s="7">
        <f>VLOOKUP(A578,[1]pop!A$2:B$1500,2,FALSE)</f>
        <v>5570</v>
      </c>
      <c r="C578" s="7">
        <v>21034618</v>
      </c>
      <c r="D578" s="7">
        <v>21034618</v>
      </c>
      <c r="E578" s="7">
        <v>0</v>
      </c>
      <c r="F578" s="7">
        <v>0</v>
      </c>
      <c r="G578" s="7">
        <v>329412</v>
      </c>
      <c r="H578" s="7">
        <v>20705206</v>
      </c>
      <c r="I578" s="7">
        <v>385075</v>
      </c>
      <c r="J578" s="7">
        <v>849164</v>
      </c>
      <c r="K578" s="7">
        <v>1840656400</v>
      </c>
      <c r="L578" s="11">
        <v>0.45454795281920884</v>
      </c>
      <c r="M578" s="11">
        <v>0.11747229175116634</v>
      </c>
      <c r="N578" s="11">
        <v>0.21078867797789599</v>
      </c>
      <c r="O578" s="11">
        <v>7.3578113639632473E-2</v>
      </c>
      <c r="P578" s="11">
        <v>0.85638703618790368</v>
      </c>
      <c r="Q578" s="12">
        <v>0</v>
      </c>
      <c r="R578" s="12">
        <v>0</v>
      </c>
      <c r="S578" s="12">
        <v>2.2385432718458479E-3</v>
      </c>
      <c r="T578" s="7">
        <v>0</v>
      </c>
      <c r="U578" s="7">
        <v>2817363</v>
      </c>
      <c r="V578" s="7">
        <v>385075</v>
      </c>
      <c r="W578" s="7">
        <v>2432288</v>
      </c>
    </row>
    <row r="579" spans="1:23" x14ac:dyDescent="0.25">
      <c r="A579" s="6" t="s">
        <v>580</v>
      </c>
      <c r="B579" s="7">
        <f>VLOOKUP(A579,[1]pop!A$2:B$1500,2,FALSE)</f>
        <v>13015</v>
      </c>
      <c r="C579" s="7">
        <v>15906176</v>
      </c>
      <c r="D579" s="7">
        <v>15906176</v>
      </c>
      <c r="E579" s="7">
        <v>0</v>
      </c>
      <c r="F579" s="7">
        <v>1627938</v>
      </c>
      <c r="G579" s="7">
        <v>819235</v>
      </c>
      <c r="H579" s="7">
        <v>13459003</v>
      </c>
      <c r="I579" s="7">
        <v>2982912</v>
      </c>
      <c r="J579" s="7">
        <v>2310790</v>
      </c>
      <c r="K579" s="7">
        <v>1455708567</v>
      </c>
      <c r="L579" s="11">
        <v>0.45454882505041422</v>
      </c>
      <c r="M579" s="11">
        <v>0.4336168139646005</v>
      </c>
      <c r="N579" s="11">
        <v>0.29550257177296119</v>
      </c>
      <c r="O579" s="11">
        <v>9.8507816663686007E-2</v>
      </c>
      <c r="P579" s="11">
        <v>1.2821760274516618</v>
      </c>
      <c r="Q579" s="12">
        <v>0</v>
      </c>
      <c r="R579" s="12">
        <v>0</v>
      </c>
      <c r="S579" s="12">
        <v>1.4839501868508273E-3</v>
      </c>
      <c r="T579" s="7">
        <v>1621246</v>
      </c>
      <c r="U579" s="7">
        <v>8818962</v>
      </c>
      <c r="V579" s="7">
        <v>2982912</v>
      </c>
      <c r="W579" s="7">
        <v>5836050</v>
      </c>
    </row>
    <row r="580" spans="1:23" x14ac:dyDescent="0.25">
      <c r="A580" s="6" t="s">
        <v>581</v>
      </c>
      <c r="B580" s="7">
        <f>VLOOKUP(A580,[1]pop!A$2:B$1500,2,FALSE)</f>
        <v>21334</v>
      </c>
      <c r="C580" s="7">
        <v>24318297</v>
      </c>
      <c r="D580" s="7">
        <v>24318297</v>
      </c>
      <c r="E580" s="7">
        <v>0</v>
      </c>
      <c r="F580" s="7">
        <v>890758</v>
      </c>
      <c r="G580" s="7">
        <v>0</v>
      </c>
      <c r="H580" s="7">
        <v>23427539</v>
      </c>
      <c r="I580" s="7">
        <v>0</v>
      </c>
      <c r="J580" s="7">
        <v>4792671</v>
      </c>
      <c r="K580" s="7">
        <v>2153049800</v>
      </c>
      <c r="L580" s="11">
        <v>0.33386161474323017</v>
      </c>
      <c r="M580" s="11">
        <v>0.62161906976229986</v>
      </c>
      <c r="N580" s="11">
        <v>0.20298832924789922</v>
      </c>
      <c r="O580" s="11">
        <v>3.461323871875744E-2</v>
      </c>
      <c r="P580" s="11">
        <v>1.1930822524721867</v>
      </c>
      <c r="Q580" s="12">
        <v>0</v>
      </c>
      <c r="R580" s="12">
        <v>0</v>
      </c>
      <c r="S580" s="12">
        <v>3.4692908635926582E-3</v>
      </c>
      <c r="T580" s="7">
        <v>3862310</v>
      </c>
      <c r="U580" s="7">
        <v>14563005</v>
      </c>
      <c r="V580" s="7">
        <v>0</v>
      </c>
      <c r="W580" s="7">
        <v>14563005</v>
      </c>
    </row>
    <row r="581" spans="1:23" x14ac:dyDescent="0.25">
      <c r="A581" s="6" t="s">
        <v>582</v>
      </c>
      <c r="B581" s="7">
        <f>VLOOKUP(A581,[1]pop!A$2:B$1500,2,FALSE)</f>
        <v>156</v>
      </c>
      <c r="C581" s="7">
        <v>95235</v>
      </c>
      <c r="D581" s="7">
        <v>95235</v>
      </c>
      <c r="E581" s="7">
        <v>0</v>
      </c>
      <c r="F581" s="7">
        <v>0</v>
      </c>
      <c r="G581" s="7">
        <v>0</v>
      </c>
      <c r="H581" s="7">
        <v>95235</v>
      </c>
      <c r="I581" s="7">
        <v>0</v>
      </c>
      <c r="J581" s="7">
        <v>4420</v>
      </c>
      <c r="K581" s="7">
        <v>9589700</v>
      </c>
      <c r="L581" s="11">
        <v>0.35855515304247387</v>
      </c>
      <c r="M581" s="11">
        <v>0.66156350081377646</v>
      </c>
      <c r="N581" s="11">
        <v>0.1358219142122119</v>
      </c>
      <c r="O581" s="11">
        <v>8.6491310967606441E-2</v>
      </c>
      <c r="P581" s="11">
        <v>1.2424318790360687</v>
      </c>
      <c r="Q581" s="12">
        <v>0</v>
      </c>
      <c r="R581" s="12">
        <v>0</v>
      </c>
      <c r="S581" s="12">
        <v>4.8739793737030354E-4</v>
      </c>
      <c r="T581" s="7">
        <v>58643</v>
      </c>
      <c r="U581" s="7">
        <v>63004</v>
      </c>
      <c r="V581" s="7">
        <v>0</v>
      </c>
      <c r="W581" s="7">
        <v>63004</v>
      </c>
    </row>
    <row r="582" spans="1:23" x14ac:dyDescent="0.25">
      <c r="A582" s="6" t="s">
        <v>583</v>
      </c>
      <c r="B582" s="7">
        <f>VLOOKUP(A582,[1]pop!A$2:B$1500,2,FALSE)</f>
        <v>218</v>
      </c>
      <c r="C582" s="7">
        <v>87301</v>
      </c>
      <c r="D582" s="7">
        <v>87301</v>
      </c>
      <c r="E582" s="7">
        <v>0</v>
      </c>
      <c r="F582" s="7">
        <v>0</v>
      </c>
      <c r="G582" s="7">
        <v>0</v>
      </c>
      <c r="H582" s="7">
        <v>87301</v>
      </c>
      <c r="I582" s="7">
        <v>0</v>
      </c>
      <c r="J582" s="7">
        <v>226</v>
      </c>
      <c r="K582" s="7">
        <v>10297600</v>
      </c>
      <c r="L582" s="11">
        <v>0.30287167386398783</v>
      </c>
      <c r="M582" s="11">
        <v>0.63803392859188324</v>
      </c>
      <c r="N582" s="11">
        <v>0.17123515194556763</v>
      </c>
      <c r="O582" s="11">
        <v>2.6116539329446397E-3</v>
      </c>
      <c r="P582" s="11">
        <v>1.1147524083343834</v>
      </c>
      <c r="Q582" s="12">
        <v>0</v>
      </c>
      <c r="R582" s="12">
        <v>0</v>
      </c>
      <c r="S582" s="12">
        <v>1.7991570851460534E-3</v>
      </c>
      <c r="T582" s="7">
        <v>67525</v>
      </c>
      <c r="U582" s="7">
        <v>55701</v>
      </c>
      <c r="V582" s="7">
        <v>0</v>
      </c>
      <c r="W582" s="7">
        <v>55701</v>
      </c>
    </row>
    <row r="583" spans="1:23" x14ac:dyDescent="0.25">
      <c r="A583" s="6" t="s">
        <v>584</v>
      </c>
      <c r="B583" s="7">
        <f>VLOOKUP(A583,[1]pop!A$2:B$1500,2,FALSE)</f>
        <v>4092</v>
      </c>
      <c r="C583" s="7">
        <v>4988891</v>
      </c>
      <c r="D583" s="7">
        <v>4988891</v>
      </c>
      <c r="E583" s="7">
        <v>0</v>
      </c>
      <c r="F583" s="7">
        <v>230809</v>
      </c>
      <c r="G583" s="7">
        <v>456154</v>
      </c>
      <c r="H583" s="7">
        <v>4301928</v>
      </c>
      <c r="I583" s="7">
        <v>975426</v>
      </c>
      <c r="J583" s="7">
        <v>1063186</v>
      </c>
      <c r="K583" s="7">
        <v>443715500</v>
      </c>
      <c r="L583" s="11">
        <v>0.30107547127706463</v>
      </c>
      <c r="M583" s="11">
        <v>0.71041240113735049</v>
      </c>
      <c r="N583" s="11">
        <v>0.27311149791442346</v>
      </c>
      <c r="O583" s="11">
        <v>4.7939435527512314E-2</v>
      </c>
      <c r="P583" s="11">
        <v>1.332538805856351</v>
      </c>
      <c r="Q583" s="12">
        <v>0</v>
      </c>
      <c r="R583" s="12">
        <v>0</v>
      </c>
      <c r="S583" s="12">
        <v>1.3085862450151055E-3</v>
      </c>
      <c r="T583" s="7">
        <v>640551</v>
      </c>
      <c r="U583" s="7">
        <v>4031569</v>
      </c>
      <c r="V583" s="7">
        <v>975426</v>
      </c>
      <c r="W583" s="7">
        <v>3056143</v>
      </c>
    </row>
    <row r="584" spans="1:23" x14ac:dyDescent="0.25">
      <c r="A584" s="6" t="s">
        <v>585</v>
      </c>
      <c r="B584" s="7">
        <f>VLOOKUP(A584,[1]pop!A$2:B$1500,2,FALSE)</f>
        <v>4595</v>
      </c>
      <c r="C584" s="7">
        <v>9099270</v>
      </c>
      <c r="D584" s="7">
        <v>9099270</v>
      </c>
      <c r="E584" s="7">
        <v>0</v>
      </c>
      <c r="F584" s="7">
        <v>0</v>
      </c>
      <c r="G584" s="7">
        <v>394030</v>
      </c>
      <c r="H584" s="7">
        <v>8705240</v>
      </c>
      <c r="I584" s="7">
        <v>601873</v>
      </c>
      <c r="J584" s="7">
        <v>914692</v>
      </c>
      <c r="K584" s="7">
        <v>803924300</v>
      </c>
      <c r="L584" s="11">
        <v>0.25629138312097083</v>
      </c>
      <c r="M584" s="11">
        <v>0.20809133349568765</v>
      </c>
      <c r="N584" s="11">
        <v>0.18674579908193226</v>
      </c>
      <c r="O584" s="11">
        <v>2.5434106354333713E-2</v>
      </c>
      <c r="P584" s="11">
        <v>0.6765626220529245</v>
      </c>
      <c r="Q584" s="12">
        <v>0</v>
      </c>
      <c r="R584" s="12">
        <v>0</v>
      </c>
      <c r="S584" s="12">
        <v>1.8407180875114734E-3</v>
      </c>
      <c r="T584" s="7">
        <v>0</v>
      </c>
      <c r="U584" s="7">
        <v>2413358</v>
      </c>
      <c r="V584" s="7">
        <v>601873</v>
      </c>
      <c r="W584" s="7">
        <v>1811485</v>
      </c>
    </row>
    <row r="585" spans="1:23" x14ac:dyDescent="0.25">
      <c r="A585" s="6" t="s">
        <v>586</v>
      </c>
      <c r="B585" s="7">
        <f>VLOOKUP(A585,[1]pop!A$2:B$1500,2,FALSE)</f>
        <v>9179</v>
      </c>
      <c r="C585" s="7">
        <v>16122736</v>
      </c>
      <c r="D585" s="7">
        <v>16122736</v>
      </c>
      <c r="E585" s="7">
        <v>0</v>
      </c>
      <c r="F585" s="7">
        <v>52144</v>
      </c>
      <c r="G585" s="7">
        <v>314935</v>
      </c>
      <c r="H585" s="7">
        <v>15755657</v>
      </c>
      <c r="I585" s="7">
        <v>1402043</v>
      </c>
      <c r="J585" s="7">
        <v>973019</v>
      </c>
      <c r="K585" s="7">
        <v>1512892351</v>
      </c>
      <c r="L585" s="11">
        <v>0.25629124827990352</v>
      </c>
      <c r="M585" s="11">
        <v>0.22274126683514373</v>
      </c>
      <c r="N585" s="11">
        <v>0.16154483434108777</v>
      </c>
      <c r="O585" s="11">
        <v>2.5433721995852029E-2</v>
      </c>
      <c r="P585" s="11">
        <v>0.66601107145198701</v>
      </c>
      <c r="Q585" s="12">
        <v>0</v>
      </c>
      <c r="R585" s="12">
        <v>0</v>
      </c>
      <c r="S585" s="12">
        <v>9.0795885053688132E-4</v>
      </c>
      <c r="T585" s="7">
        <v>0</v>
      </c>
      <c r="U585" s="7">
        <v>4911478</v>
      </c>
      <c r="V585" s="7">
        <v>1402043</v>
      </c>
      <c r="W585" s="7">
        <v>3509435</v>
      </c>
    </row>
    <row r="586" spans="1:23" x14ac:dyDescent="0.25">
      <c r="A586" s="6" t="s">
        <v>587</v>
      </c>
      <c r="B586" s="7">
        <f>VLOOKUP(A586,[1]pop!A$2:B$1500,2,FALSE)</f>
        <v>4820</v>
      </c>
      <c r="C586" s="7">
        <v>16474402</v>
      </c>
      <c r="D586" s="7">
        <v>16474402</v>
      </c>
      <c r="E586" s="7">
        <v>151</v>
      </c>
      <c r="F586" s="7">
        <v>306035</v>
      </c>
      <c r="G586" s="7">
        <v>3358531</v>
      </c>
      <c r="H586" s="7">
        <v>12809685</v>
      </c>
      <c r="I586" s="7">
        <v>685119</v>
      </c>
      <c r="J586" s="7">
        <v>6084490</v>
      </c>
      <c r="K586" s="7">
        <v>1106148600</v>
      </c>
      <c r="L586" s="11">
        <v>0.21990790561984935</v>
      </c>
      <c r="M586" s="11">
        <v>0.49502193067198763</v>
      </c>
      <c r="N586" s="11">
        <v>0.22032696354360001</v>
      </c>
      <c r="O586" s="11">
        <v>3.6846495444657693E-2</v>
      </c>
      <c r="P586" s="11">
        <v>0.97210329528009476</v>
      </c>
      <c r="Q586" s="12">
        <v>2.3478762256716685E-5</v>
      </c>
      <c r="R586" s="12">
        <v>0</v>
      </c>
      <c r="S586" s="12">
        <v>1.4127749201147115E-3</v>
      </c>
      <c r="T586" s="7">
        <v>65734</v>
      </c>
      <c r="U586" s="7">
        <v>7026194</v>
      </c>
      <c r="V586" s="7">
        <v>685119</v>
      </c>
      <c r="W586" s="7">
        <v>6341075</v>
      </c>
    </row>
    <row r="587" spans="1:23" x14ac:dyDescent="0.25">
      <c r="A587" s="6" t="s">
        <v>588</v>
      </c>
      <c r="B587" s="7">
        <f>VLOOKUP(A587,[1]pop!A$2:B$1500,2,FALSE)</f>
        <v>28169</v>
      </c>
      <c r="C587" s="7">
        <v>47497879</v>
      </c>
      <c r="D587" s="7">
        <v>47497879</v>
      </c>
      <c r="E587" s="7">
        <v>0</v>
      </c>
      <c r="F587" s="7">
        <v>1237846</v>
      </c>
      <c r="G587" s="7">
        <v>4492086</v>
      </c>
      <c r="H587" s="7">
        <v>41767947</v>
      </c>
      <c r="I587" s="7">
        <v>5596165</v>
      </c>
      <c r="J587" s="7">
        <v>12800769</v>
      </c>
      <c r="K587" s="7">
        <v>4079500700</v>
      </c>
      <c r="L587" s="11">
        <v>0.21990882147020538</v>
      </c>
      <c r="M587" s="11">
        <v>0.3813198671220302</v>
      </c>
      <c r="N587" s="11">
        <v>0.29483407455961386</v>
      </c>
      <c r="O587" s="11">
        <v>5.1638065907333199E-2</v>
      </c>
      <c r="P587" s="11">
        <v>0.94770082905918263</v>
      </c>
      <c r="Q587" s="12">
        <v>2.3479343930496201E-5</v>
      </c>
      <c r="R587" s="12">
        <v>0</v>
      </c>
      <c r="S587" s="12">
        <v>1.489195724368916E-3</v>
      </c>
      <c r="T587" s="7">
        <v>459563</v>
      </c>
      <c r="U587" s="7">
        <v>21523113</v>
      </c>
      <c r="V587" s="7">
        <v>5596165</v>
      </c>
      <c r="W587" s="7">
        <v>15926948</v>
      </c>
    </row>
    <row r="588" spans="1:23" x14ac:dyDescent="0.25">
      <c r="A588" s="6" t="s">
        <v>589</v>
      </c>
      <c r="B588" s="7">
        <f>VLOOKUP(A588,[1]pop!A$2:B$1500,2,FALSE)</f>
        <v>96</v>
      </c>
      <c r="C588" s="7">
        <v>55397</v>
      </c>
      <c r="D588" s="7">
        <v>55397</v>
      </c>
      <c r="E588" s="7">
        <v>0</v>
      </c>
      <c r="F588" s="7">
        <v>0</v>
      </c>
      <c r="G588" s="7">
        <v>0</v>
      </c>
      <c r="H588" s="7">
        <v>55397</v>
      </c>
      <c r="I588" s="7">
        <v>0</v>
      </c>
      <c r="J588" s="7">
        <v>7406</v>
      </c>
      <c r="K588" s="7">
        <v>5200400</v>
      </c>
      <c r="L588" s="11">
        <v>0.30308500460313736</v>
      </c>
      <c r="M588" s="11">
        <v>0.90259400328537642</v>
      </c>
      <c r="N588" s="11">
        <v>2.4766684116468402E-2</v>
      </c>
      <c r="O588" s="11">
        <v>2.261855335126451E-2</v>
      </c>
      <c r="P588" s="11">
        <v>1.2530642453562468</v>
      </c>
      <c r="Q588" s="12">
        <v>0</v>
      </c>
      <c r="R588" s="12">
        <v>0</v>
      </c>
      <c r="S588" s="12">
        <v>1.8619721559880009E-3</v>
      </c>
      <c r="T588" s="7">
        <v>38548</v>
      </c>
      <c r="U588" s="7">
        <v>50001</v>
      </c>
      <c r="V588" s="7">
        <v>0</v>
      </c>
      <c r="W588" s="7">
        <v>50001</v>
      </c>
    </row>
    <row r="589" spans="1:23" x14ac:dyDescent="0.25">
      <c r="A589" s="6" t="s">
        <v>590</v>
      </c>
      <c r="B589" s="7">
        <f>VLOOKUP(A589,[1]pop!A$2:B$1500,2,FALSE)</f>
        <v>111</v>
      </c>
      <c r="C589" s="7">
        <v>56467</v>
      </c>
      <c r="D589" s="7">
        <v>56467</v>
      </c>
      <c r="E589" s="7">
        <v>0</v>
      </c>
      <c r="F589" s="7">
        <v>0</v>
      </c>
      <c r="G589" s="7">
        <v>0</v>
      </c>
      <c r="H589" s="7">
        <v>56467</v>
      </c>
      <c r="I589" s="7">
        <v>0</v>
      </c>
      <c r="J589" s="7">
        <v>4226</v>
      </c>
      <c r="K589" s="7">
        <v>4890900</v>
      </c>
      <c r="L589" s="11">
        <v>0.3926009881877911</v>
      </c>
      <c r="M589" s="11">
        <v>0.74379726211769703</v>
      </c>
      <c r="N589" s="11">
        <v>2.4669275860236952E-2</v>
      </c>
      <c r="O589" s="11">
        <v>4.7815538278994808E-3</v>
      </c>
      <c r="P589" s="11">
        <v>1.1658490799936245</v>
      </c>
      <c r="Q589" s="12">
        <v>0</v>
      </c>
      <c r="R589" s="12">
        <v>0</v>
      </c>
      <c r="S589" s="12">
        <v>5.0696190885113172E-3</v>
      </c>
      <c r="T589" s="7">
        <v>30957</v>
      </c>
      <c r="U589" s="7">
        <v>42000</v>
      </c>
      <c r="V589" s="7">
        <v>0</v>
      </c>
      <c r="W589" s="7">
        <v>42000</v>
      </c>
    </row>
    <row r="590" spans="1:23" x14ac:dyDescent="0.25">
      <c r="A590" s="6" t="s">
        <v>591</v>
      </c>
      <c r="B590" s="7">
        <f>VLOOKUP(A590,[1]pop!A$2:B$1500,2,FALSE)</f>
        <v>204</v>
      </c>
      <c r="C590" s="7">
        <v>88921</v>
      </c>
      <c r="D590" s="7">
        <v>88921</v>
      </c>
      <c r="E590" s="7">
        <v>0</v>
      </c>
      <c r="F590" s="7">
        <v>0</v>
      </c>
      <c r="G590" s="7">
        <v>0</v>
      </c>
      <c r="H590" s="7">
        <v>88921</v>
      </c>
      <c r="I590" s="7">
        <v>0</v>
      </c>
      <c r="J590" s="7">
        <v>18996</v>
      </c>
      <c r="K590" s="7">
        <v>7707500</v>
      </c>
      <c r="L590" s="11">
        <v>0.28105846762856918</v>
      </c>
      <c r="M590" s="11">
        <v>0.61850406540637193</v>
      </c>
      <c r="N590" s="11">
        <v>0.12066890835685609</v>
      </c>
      <c r="O590" s="11">
        <v>4.4151550252471292E-2</v>
      </c>
      <c r="P590" s="11">
        <v>1.0643829916442684</v>
      </c>
      <c r="Q590" s="12">
        <v>0</v>
      </c>
      <c r="R590" s="12">
        <v>0</v>
      </c>
      <c r="S590" s="12">
        <v>1.4927019137204022E-3</v>
      </c>
      <c r="T590" s="7">
        <v>50843</v>
      </c>
      <c r="U590" s="7">
        <v>54998</v>
      </c>
      <c r="V590" s="7">
        <v>0</v>
      </c>
      <c r="W590" s="7">
        <v>54998</v>
      </c>
    </row>
    <row r="591" spans="1:23" x14ac:dyDescent="0.25">
      <c r="A591" s="6" t="s">
        <v>592</v>
      </c>
      <c r="B591" s="7">
        <f>VLOOKUP(A591,[1]pop!A$2:B$1500,2,FALSE)</f>
        <v>397</v>
      </c>
      <c r="C591" s="7">
        <v>250838</v>
      </c>
      <c r="D591" s="7">
        <v>250838</v>
      </c>
      <c r="E591" s="7">
        <v>0</v>
      </c>
      <c r="F591" s="7">
        <v>3649</v>
      </c>
      <c r="G591" s="7">
        <v>0</v>
      </c>
      <c r="H591" s="7">
        <v>247189</v>
      </c>
      <c r="I591" s="7">
        <v>0</v>
      </c>
      <c r="J591" s="7">
        <v>46960</v>
      </c>
      <c r="K591" s="7">
        <v>22557800</v>
      </c>
      <c r="L591" s="11">
        <v>0.60699302962510471</v>
      </c>
      <c r="M591" s="11">
        <v>0.51295971908135074</v>
      </c>
      <c r="N591" s="11">
        <v>0.35670681138723809</v>
      </c>
      <c r="O591" s="11">
        <v>1.0400948262260861E-2</v>
      </c>
      <c r="P591" s="11">
        <v>1.4870605083559545</v>
      </c>
      <c r="Q591" s="12">
        <v>0</v>
      </c>
      <c r="R591" s="12">
        <v>0</v>
      </c>
      <c r="S591" s="12">
        <v>2.4384470116766708E-3</v>
      </c>
      <c r="T591" s="7">
        <v>129703</v>
      </c>
      <c r="U591" s="7">
        <v>126798</v>
      </c>
      <c r="V591" s="7">
        <v>0</v>
      </c>
      <c r="W591" s="7">
        <v>126798</v>
      </c>
    </row>
    <row r="592" spans="1:23" x14ac:dyDescent="0.25">
      <c r="A592" s="6" t="s">
        <v>593</v>
      </c>
      <c r="B592" s="7">
        <f>VLOOKUP(A592,[1]pop!A$2:B$1500,2,FALSE)</f>
        <v>205</v>
      </c>
      <c r="C592" s="7">
        <v>117637</v>
      </c>
      <c r="D592" s="7">
        <v>117637</v>
      </c>
      <c r="E592" s="7">
        <v>0</v>
      </c>
      <c r="F592" s="7">
        <v>0</v>
      </c>
      <c r="G592" s="7">
        <v>0</v>
      </c>
      <c r="H592" s="7">
        <v>117637</v>
      </c>
      <c r="I592" s="7">
        <v>0</v>
      </c>
      <c r="J592" s="7">
        <v>13462</v>
      </c>
      <c r="K592" s="7">
        <v>11577900</v>
      </c>
      <c r="L592" s="11">
        <v>0.25397621496637962</v>
      </c>
      <c r="M592" s="11">
        <v>0.86707413483852869</v>
      </c>
      <c r="N592" s="11">
        <v>3.0160578729481372E-2</v>
      </c>
      <c r="O592" s="11">
        <v>8.5687326266395778E-3</v>
      </c>
      <c r="P592" s="11">
        <v>1.1597796611610292</v>
      </c>
      <c r="Q592" s="12">
        <v>0</v>
      </c>
      <c r="R592" s="12">
        <v>0</v>
      </c>
      <c r="S592" s="12">
        <v>3.3026714689192343E-3</v>
      </c>
      <c r="T592" s="7">
        <v>63165</v>
      </c>
      <c r="U592" s="7">
        <v>102000</v>
      </c>
      <c r="V592" s="7">
        <v>0</v>
      </c>
      <c r="W592" s="7">
        <v>102000</v>
      </c>
    </row>
    <row r="593" spans="1:23" x14ac:dyDescent="0.25">
      <c r="A593" s="6" t="s">
        <v>594</v>
      </c>
      <c r="B593" s="7">
        <f>VLOOKUP(A593,[1]pop!A$2:B$1500,2,FALSE)</f>
        <v>411</v>
      </c>
      <c r="C593" s="7">
        <v>229338</v>
      </c>
      <c r="D593" s="7">
        <v>229338</v>
      </c>
      <c r="E593" s="7">
        <v>0</v>
      </c>
      <c r="F593" s="7">
        <v>0</v>
      </c>
      <c r="G593" s="7">
        <v>0</v>
      </c>
      <c r="H593" s="7">
        <v>229338</v>
      </c>
      <c r="I593" s="7">
        <v>0</v>
      </c>
      <c r="J593" s="7">
        <v>76076</v>
      </c>
      <c r="K593" s="7">
        <v>20435300</v>
      </c>
      <c r="L593" s="11">
        <v>0.30394875685669187</v>
      </c>
      <c r="M593" s="11">
        <v>1.0630902859534834</v>
      </c>
      <c r="N593" s="11">
        <v>0.14762054260523769</v>
      </c>
      <c r="O593" s="11">
        <v>4.1070385195650087E-2</v>
      </c>
      <c r="P593" s="11">
        <v>1.555729970611063</v>
      </c>
      <c r="Q593" s="12">
        <v>0</v>
      </c>
      <c r="R593" s="12">
        <v>0</v>
      </c>
      <c r="S593" s="12">
        <v>1.3198240299873258E-3</v>
      </c>
      <c r="T593" s="7">
        <v>156111</v>
      </c>
      <c r="U593" s="7">
        <v>243807</v>
      </c>
      <c r="V593" s="7">
        <v>0</v>
      </c>
      <c r="W593" s="7">
        <v>243807</v>
      </c>
    </row>
    <row r="594" spans="1:23" x14ac:dyDescent="0.25">
      <c r="A594" s="6" t="s">
        <v>595</v>
      </c>
      <c r="B594" s="7">
        <f>VLOOKUP(A594,[1]pop!A$2:B$1500,2,FALSE)</f>
        <v>2290</v>
      </c>
      <c r="C594" s="7">
        <v>1850961</v>
      </c>
      <c r="D594" s="7">
        <v>1850961</v>
      </c>
      <c r="E594" s="7">
        <v>0</v>
      </c>
      <c r="F594" s="7">
        <v>35779</v>
      </c>
      <c r="G594" s="7">
        <v>0</v>
      </c>
      <c r="H594" s="7">
        <v>1815182</v>
      </c>
      <c r="I594" s="7">
        <v>0</v>
      </c>
      <c r="J594" s="7">
        <v>414288</v>
      </c>
      <c r="K594" s="7">
        <v>167822800</v>
      </c>
      <c r="L594" s="11">
        <v>0.26162665782274175</v>
      </c>
      <c r="M594" s="11">
        <v>0.95121976749438897</v>
      </c>
      <c r="N594" s="11">
        <v>0.168223351707983</v>
      </c>
      <c r="O594" s="11">
        <v>2.1965290532850148E-2</v>
      </c>
      <c r="P594" s="11">
        <v>1.4030350675579639</v>
      </c>
      <c r="Q594" s="12">
        <v>0</v>
      </c>
      <c r="R594" s="12">
        <v>0</v>
      </c>
      <c r="S594" s="12">
        <v>2.2372049566566641E-3</v>
      </c>
      <c r="T594" s="7">
        <v>940270</v>
      </c>
      <c r="U594" s="7">
        <v>1726637</v>
      </c>
      <c r="V594" s="7">
        <v>0</v>
      </c>
      <c r="W594" s="7">
        <v>1726637</v>
      </c>
    </row>
    <row r="595" spans="1:23" x14ac:dyDescent="0.25">
      <c r="A595" s="6" t="s">
        <v>596</v>
      </c>
      <c r="B595" s="7">
        <f>VLOOKUP(A595,[1]pop!A$2:B$1500,2,FALSE)</f>
        <v>831</v>
      </c>
      <c r="C595" s="7">
        <v>697017</v>
      </c>
      <c r="D595" s="7">
        <v>697017</v>
      </c>
      <c r="E595" s="7">
        <v>0</v>
      </c>
      <c r="F595" s="7">
        <v>0</v>
      </c>
      <c r="G595" s="7">
        <v>0</v>
      </c>
      <c r="H595" s="7">
        <v>697017</v>
      </c>
      <c r="I595" s="7">
        <v>0</v>
      </c>
      <c r="J595" s="7">
        <v>192540</v>
      </c>
      <c r="K595" s="7">
        <v>59532700</v>
      </c>
      <c r="L595" s="11">
        <v>0.63839189001129093</v>
      </c>
      <c r="M595" s="11">
        <v>0.66088058110490844</v>
      </c>
      <c r="N595" s="11">
        <v>0.11659973860034978</v>
      </c>
      <c r="O595" s="11">
        <v>1.3902099948781737E-3</v>
      </c>
      <c r="P595" s="11">
        <v>1.4172624197114274</v>
      </c>
      <c r="Q595" s="12">
        <v>0</v>
      </c>
      <c r="R595" s="12">
        <v>0</v>
      </c>
      <c r="S595" s="12">
        <v>8.5250626966356302E-4</v>
      </c>
      <c r="T595" s="7">
        <v>317775</v>
      </c>
      <c r="U595" s="7">
        <v>460645</v>
      </c>
      <c r="V595" s="7">
        <v>0</v>
      </c>
      <c r="W595" s="7">
        <v>460645</v>
      </c>
    </row>
    <row r="596" spans="1:23" x14ac:dyDescent="0.25">
      <c r="A596" s="6" t="s">
        <v>597</v>
      </c>
      <c r="B596" s="7">
        <f>VLOOKUP(A596,[1]pop!A$2:B$1500,2,FALSE)</f>
        <v>122</v>
      </c>
      <c r="C596" s="7">
        <v>63516</v>
      </c>
      <c r="D596" s="7">
        <v>63516</v>
      </c>
      <c r="E596" s="7">
        <v>0</v>
      </c>
      <c r="F596" s="7">
        <v>0</v>
      </c>
      <c r="G596" s="7">
        <v>0</v>
      </c>
      <c r="H596" s="7">
        <v>63516</v>
      </c>
      <c r="I596" s="7">
        <v>0</v>
      </c>
      <c r="J596" s="7">
        <v>2146</v>
      </c>
      <c r="K596" s="7">
        <v>6594500</v>
      </c>
      <c r="L596" s="11">
        <v>0.35705963851627937</v>
      </c>
      <c r="M596" s="11">
        <v>0.82851564960010071</v>
      </c>
      <c r="N596" s="11">
        <v>0.14489262548019397</v>
      </c>
      <c r="O596" s="11">
        <v>3.8258076705082185E-3</v>
      </c>
      <c r="P596" s="11">
        <v>1.3342937212670822</v>
      </c>
      <c r="Q596" s="12">
        <v>0</v>
      </c>
      <c r="R596" s="12">
        <v>0</v>
      </c>
      <c r="S596" s="12">
        <v>1.7726893623474108E-3</v>
      </c>
      <c r="T596" s="7">
        <v>33084</v>
      </c>
      <c r="U596" s="7">
        <v>52624</v>
      </c>
      <c r="V596" s="7">
        <v>0</v>
      </c>
      <c r="W596" s="7">
        <v>52624</v>
      </c>
    </row>
    <row r="597" spans="1:23" x14ac:dyDescent="0.25">
      <c r="A597" s="6" t="s">
        <v>598</v>
      </c>
      <c r="B597" s="7">
        <f>VLOOKUP(A597,[1]pop!A$2:B$1500,2,FALSE)</f>
        <v>8383</v>
      </c>
      <c r="C597" s="7">
        <v>57972639</v>
      </c>
      <c r="D597" s="7">
        <v>57972639</v>
      </c>
      <c r="E597" s="7">
        <v>0</v>
      </c>
      <c r="F597" s="7">
        <v>111650</v>
      </c>
      <c r="G597" s="7">
        <v>683575</v>
      </c>
      <c r="H597" s="7">
        <v>57177414</v>
      </c>
      <c r="I597" s="7">
        <v>407469</v>
      </c>
      <c r="J597" s="7">
        <v>3944993</v>
      </c>
      <c r="K597" s="7">
        <v>4696293700</v>
      </c>
      <c r="L597" s="11">
        <v>0.34680935377734989</v>
      </c>
      <c r="M597" s="11">
        <v>0.16348950304048379</v>
      </c>
      <c r="N597" s="11">
        <v>0.18370629703539934</v>
      </c>
      <c r="O597" s="11">
        <v>7.8581308346683879E-2</v>
      </c>
      <c r="P597" s="11">
        <v>0.77258646219991689</v>
      </c>
      <c r="Q597" s="12">
        <v>0</v>
      </c>
      <c r="R597" s="12">
        <v>0</v>
      </c>
      <c r="S597" s="12">
        <v>1.521538995740407E-3</v>
      </c>
      <c r="T597" s="7">
        <v>0</v>
      </c>
      <c r="U597" s="7">
        <v>9755376</v>
      </c>
      <c r="V597" s="7">
        <v>407469</v>
      </c>
      <c r="W597" s="7">
        <v>9347907</v>
      </c>
    </row>
    <row r="598" spans="1:23" x14ac:dyDescent="0.25">
      <c r="A598" s="6" t="s">
        <v>599</v>
      </c>
      <c r="B598" s="7">
        <f>VLOOKUP(A598,[1]pop!A$2:B$1500,2,FALSE)</f>
        <v>1751</v>
      </c>
      <c r="C598" s="7">
        <v>3212884</v>
      </c>
      <c r="D598" s="7">
        <v>3212884</v>
      </c>
      <c r="E598" s="7">
        <v>0</v>
      </c>
      <c r="F598" s="7">
        <v>98583</v>
      </c>
      <c r="G598" s="7">
        <v>0</v>
      </c>
      <c r="H598" s="7">
        <v>3114301</v>
      </c>
      <c r="I598" s="7">
        <v>0</v>
      </c>
      <c r="J598" s="7">
        <v>485096</v>
      </c>
      <c r="K598" s="7">
        <v>287423100</v>
      </c>
      <c r="L598" s="11">
        <v>0.43153568007716658</v>
      </c>
      <c r="M598" s="11">
        <v>0.4159289676880944</v>
      </c>
      <c r="N598" s="11">
        <v>0.19576046117571808</v>
      </c>
      <c r="O598" s="11">
        <v>1.6765881011501456E-2</v>
      </c>
      <c r="P598" s="11">
        <v>1.0599909899524804</v>
      </c>
      <c r="Q598" s="12">
        <v>0</v>
      </c>
      <c r="R598" s="12">
        <v>0</v>
      </c>
      <c r="S598" s="12">
        <v>1.5696615894825433E-3</v>
      </c>
      <c r="T598" s="7">
        <v>143672</v>
      </c>
      <c r="U598" s="7">
        <v>1295328</v>
      </c>
      <c r="V598" s="7">
        <v>0</v>
      </c>
      <c r="W598" s="7">
        <v>1295328</v>
      </c>
    </row>
    <row r="599" spans="1:23" x14ac:dyDescent="0.25">
      <c r="A599" s="6" t="s">
        <v>600</v>
      </c>
      <c r="B599" s="7">
        <f>VLOOKUP(A599,[1]pop!A$2:B$1500,2,FALSE)</f>
        <v>208</v>
      </c>
      <c r="C599" s="7">
        <v>203295</v>
      </c>
      <c r="D599" s="7">
        <v>203295</v>
      </c>
      <c r="E599" s="7">
        <v>0</v>
      </c>
      <c r="F599" s="7">
        <v>4256</v>
      </c>
      <c r="G599" s="7">
        <v>22267</v>
      </c>
      <c r="H599" s="7">
        <v>176772</v>
      </c>
      <c r="I599" s="7">
        <v>20374</v>
      </c>
      <c r="J599" s="7">
        <v>54611</v>
      </c>
      <c r="K599" s="7">
        <v>17224500</v>
      </c>
      <c r="L599" s="11">
        <v>0.55516145090851488</v>
      </c>
      <c r="M599" s="11">
        <v>0.73418867241418329</v>
      </c>
      <c r="N599" s="11">
        <v>9.1388907745570569E-2</v>
      </c>
      <c r="O599" s="11">
        <v>0.12043762586835019</v>
      </c>
      <c r="P599" s="11">
        <v>1.5011766569366187</v>
      </c>
      <c r="Q599" s="12">
        <v>0</v>
      </c>
      <c r="R599" s="12">
        <v>0</v>
      </c>
      <c r="S599" s="12">
        <v>9.2809660657783971E-4</v>
      </c>
      <c r="T599" s="7">
        <v>54206</v>
      </c>
      <c r="U599" s="7">
        <v>150158</v>
      </c>
      <c r="V599" s="7">
        <v>20374</v>
      </c>
      <c r="W599" s="7">
        <v>129784</v>
      </c>
    </row>
    <row r="600" spans="1:23" x14ac:dyDescent="0.25">
      <c r="A600" s="6" t="s">
        <v>601</v>
      </c>
      <c r="B600" s="7">
        <f>VLOOKUP(A600,[1]pop!A$2:B$1500,2,FALSE)</f>
        <v>1992</v>
      </c>
      <c r="C600" s="7">
        <v>1617165</v>
      </c>
      <c r="D600" s="7">
        <v>1617165</v>
      </c>
      <c r="E600" s="7">
        <v>0</v>
      </c>
      <c r="F600" s="7">
        <v>25431</v>
      </c>
      <c r="G600" s="7">
        <v>0</v>
      </c>
      <c r="H600" s="7">
        <v>1591734</v>
      </c>
      <c r="I600" s="7">
        <v>0</v>
      </c>
      <c r="J600" s="7">
        <v>250162</v>
      </c>
      <c r="K600" s="7">
        <v>143799800</v>
      </c>
      <c r="L600" s="11">
        <v>0.30041011877612717</v>
      </c>
      <c r="M600" s="11">
        <v>0.7397699615639296</v>
      </c>
      <c r="N600" s="11">
        <v>2.760008895958747E-2</v>
      </c>
      <c r="O600" s="11">
        <v>2.2609933569302409E-2</v>
      </c>
      <c r="P600" s="11">
        <v>1.0903901028689467</v>
      </c>
      <c r="Q600" s="12">
        <v>0</v>
      </c>
      <c r="R600" s="12">
        <v>0</v>
      </c>
      <c r="S600" s="12">
        <v>1.8620053713565665E-3</v>
      </c>
      <c r="T600" s="7">
        <v>850883</v>
      </c>
      <c r="U600" s="7">
        <v>1177517</v>
      </c>
      <c r="V600" s="7">
        <v>0</v>
      </c>
      <c r="W600" s="7">
        <v>1177517</v>
      </c>
    </row>
    <row r="601" spans="1:23" x14ac:dyDescent="0.25">
      <c r="A601" s="6" t="s">
        <v>602</v>
      </c>
      <c r="B601" s="7">
        <f>VLOOKUP(A601,[1]pop!A$2:B$1500,2,FALSE)</f>
        <v>1776</v>
      </c>
      <c r="C601" s="7">
        <v>1683030</v>
      </c>
      <c r="D601" s="7">
        <v>1683030</v>
      </c>
      <c r="E601" s="7">
        <v>0</v>
      </c>
      <c r="F601" s="7">
        <v>141729</v>
      </c>
      <c r="G601" s="7">
        <v>0</v>
      </c>
      <c r="H601" s="7">
        <v>1541301</v>
      </c>
      <c r="I601" s="7">
        <v>0</v>
      </c>
      <c r="J601" s="7">
        <v>355105</v>
      </c>
      <c r="K601" s="7">
        <v>134361400</v>
      </c>
      <c r="L601" s="11">
        <v>0.39804944005096993</v>
      </c>
      <c r="M601" s="11">
        <v>0.53877016883788431</v>
      </c>
      <c r="N601" s="11">
        <v>0.19355920744877217</v>
      </c>
      <c r="O601" s="11">
        <v>1.8564187008248228E-2</v>
      </c>
      <c r="P601" s="11">
        <v>1.1489430033458747</v>
      </c>
      <c r="Q601" s="12">
        <v>0</v>
      </c>
      <c r="R601" s="12">
        <v>0</v>
      </c>
      <c r="S601" s="12">
        <v>1.5822252521929662E-3</v>
      </c>
      <c r="T601" s="7">
        <v>591108</v>
      </c>
      <c r="U601" s="7">
        <v>830407</v>
      </c>
      <c r="V601" s="7">
        <v>0</v>
      </c>
      <c r="W601" s="7">
        <v>830407</v>
      </c>
    </row>
    <row r="602" spans="1:23" x14ac:dyDescent="0.25">
      <c r="A602" s="6" t="s">
        <v>603</v>
      </c>
      <c r="B602" s="7">
        <f>VLOOKUP(A602,[1]pop!A$2:B$1500,2,FALSE)</f>
        <v>230</v>
      </c>
      <c r="C602" s="7">
        <v>194362</v>
      </c>
      <c r="D602" s="7">
        <v>194362</v>
      </c>
      <c r="E602" s="7">
        <v>0</v>
      </c>
      <c r="F602" s="7">
        <v>0</v>
      </c>
      <c r="G602" s="7">
        <v>0</v>
      </c>
      <c r="H602" s="7">
        <v>194362</v>
      </c>
      <c r="I602" s="7">
        <v>0</v>
      </c>
      <c r="J602" s="7">
        <v>61820</v>
      </c>
      <c r="K602" s="7">
        <v>16653800</v>
      </c>
      <c r="L602" s="11">
        <v>0.21299945462590425</v>
      </c>
      <c r="M602" s="11">
        <v>1.5177915436144926</v>
      </c>
      <c r="N602" s="11">
        <v>0.1604171597328696</v>
      </c>
      <c r="O602" s="11">
        <v>4.9382080859427253E-2</v>
      </c>
      <c r="P602" s="11">
        <v>1.9405902388326937</v>
      </c>
      <c r="Q602" s="12">
        <v>0</v>
      </c>
      <c r="R602" s="12">
        <v>0</v>
      </c>
      <c r="S602" s="12">
        <v>2.3944084833491456E-3</v>
      </c>
      <c r="T602" s="7">
        <v>81954</v>
      </c>
      <c r="U602" s="7">
        <v>295001</v>
      </c>
      <c r="V602" s="7">
        <v>0</v>
      </c>
      <c r="W602" s="7">
        <v>295001</v>
      </c>
    </row>
    <row r="603" spans="1:23" x14ac:dyDescent="0.25">
      <c r="A603" s="6" t="s">
        <v>604</v>
      </c>
      <c r="B603" s="7">
        <f>VLOOKUP(A603,[1]pop!A$2:B$1500,2,FALSE)</f>
        <v>2674</v>
      </c>
      <c r="C603" s="7">
        <v>5041411</v>
      </c>
      <c r="D603" s="7">
        <v>5041411</v>
      </c>
      <c r="E603" s="7">
        <v>0</v>
      </c>
      <c r="F603" s="7">
        <v>624866</v>
      </c>
      <c r="G603" s="7">
        <v>661489</v>
      </c>
      <c r="H603" s="7">
        <v>3755056</v>
      </c>
      <c r="I603" s="7">
        <v>538910</v>
      </c>
      <c r="J603" s="7">
        <v>1868394</v>
      </c>
      <c r="K603" s="7">
        <v>389417800</v>
      </c>
      <c r="L603" s="11">
        <v>0.34680920870421106</v>
      </c>
      <c r="M603" s="11">
        <v>0.65204913055890512</v>
      </c>
      <c r="N603" s="11">
        <v>0.23001760825937084</v>
      </c>
      <c r="O603" s="11">
        <v>7.0601610202351173E-2</v>
      </c>
      <c r="P603" s="11">
        <v>1.2994775577248383</v>
      </c>
      <c r="Q603" s="12">
        <v>0</v>
      </c>
      <c r="R603" s="12">
        <v>0</v>
      </c>
      <c r="S603" s="12">
        <v>2.5275860528203896E-3</v>
      </c>
      <c r="T603" s="7">
        <v>678467</v>
      </c>
      <c r="U603" s="7">
        <v>2987391</v>
      </c>
      <c r="V603" s="7">
        <v>538910</v>
      </c>
      <c r="W603" s="7">
        <v>2448481</v>
      </c>
    </row>
    <row r="604" spans="1:23" x14ac:dyDescent="0.25">
      <c r="A604" s="6" t="s">
        <v>605</v>
      </c>
      <c r="B604" s="7">
        <f>VLOOKUP(A604,[1]pop!A$2:B$1500,2,FALSE)</f>
        <v>231</v>
      </c>
      <c r="C604" s="7">
        <v>177174</v>
      </c>
      <c r="D604" s="7">
        <v>177174</v>
      </c>
      <c r="E604" s="7">
        <v>0</v>
      </c>
      <c r="F604" s="7">
        <v>0</v>
      </c>
      <c r="G604" s="7">
        <v>0</v>
      </c>
      <c r="H604" s="7">
        <v>177174</v>
      </c>
      <c r="I604" s="7">
        <v>0</v>
      </c>
      <c r="J604" s="7">
        <v>31080</v>
      </c>
      <c r="K604" s="7">
        <v>16531600</v>
      </c>
      <c r="L604" s="11">
        <v>0.2736293135561651</v>
      </c>
      <c r="M604" s="11">
        <v>1.0853229029090048</v>
      </c>
      <c r="N604" s="11">
        <v>6.7131746193008004E-2</v>
      </c>
      <c r="O604" s="11">
        <v>0</v>
      </c>
      <c r="P604" s="11">
        <v>1.4260839626581781</v>
      </c>
      <c r="Q604" s="12">
        <v>0</v>
      </c>
      <c r="R604" s="12">
        <v>0</v>
      </c>
      <c r="S604" s="12">
        <v>4.2744198988603644E-3</v>
      </c>
      <c r="T604" s="7">
        <v>65144</v>
      </c>
      <c r="U604" s="7">
        <v>192291</v>
      </c>
      <c r="V604" s="7">
        <v>0</v>
      </c>
      <c r="W604" s="7">
        <v>192291</v>
      </c>
    </row>
    <row r="605" spans="1:23" x14ac:dyDescent="0.25">
      <c r="A605" s="6" t="s">
        <v>606</v>
      </c>
      <c r="B605" s="7">
        <f>VLOOKUP(A605,[1]pop!A$2:B$1500,2,FALSE)</f>
        <v>23132</v>
      </c>
      <c r="C605" s="7">
        <v>39516976</v>
      </c>
      <c r="D605" s="7">
        <v>39516976</v>
      </c>
      <c r="E605" s="7">
        <v>338</v>
      </c>
      <c r="F605" s="7">
        <v>618743</v>
      </c>
      <c r="G605" s="7">
        <v>0</v>
      </c>
      <c r="H605" s="7">
        <v>38897895</v>
      </c>
      <c r="I605" s="7">
        <v>0</v>
      </c>
      <c r="J605" s="7">
        <v>5882278</v>
      </c>
      <c r="K605" s="7">
        <v>3554024705</v>
      </c>
      <c r="L605" s="11">
        <v>0.33737015846230239</v>
      </c>
      <c r="M605" s="11">
        <v>0.23108726063454077</v>
      </c>
      <c r="N605" s="11">
        <v>0.23803424324118311</v>
      </c>
      <c r="O605" s="11">
        <v>0</v>
      </c>
      <c r="P605" s="11">
        <v>0.80649166233802627</v>
      </c>
      <c r="Q605" s="12">
        <v>0</v>
      </c>
      <c r="R605" s="12">
        <v>0</v>
      </c>
      <c r="S605" s="12">
        <v>2.4569820766060205E-3</v>
      </c>
      <c r="T605" s="7">
        <v>73598</v>
      </c>
      <c r="U605" s="7">
        <v>8988808</v>
      </c>
      <c r="V605" s="7">
        <v>0</v>
      </c>
      <c r="W605" s="7">
        <v>8988808</v>
      </c>
    </row>
    <row r="606" spans="1:23" x14ac:dyDescent="0.25">
      <c r="A606" s="6" t="s">
        <v>607</v>
      </c>
      <c r="B606" s="7">
        <f>VLOOKUP(A606,[1]pop!A$2:B$1500,2,FALSE)</f>
        <v>694</v>
      </c>
      <c r="C606" s="7">
        <v>2354710</v>
      </c>
      <c r="D606" s="7">
        <v>2354710</v>
      </c>
      <c r="E606" s="7">
        <v>0</v>
      </c>
      <c r="F606" s="7">
        <v>96276</v>
      </c>
      <c r="G606" s="7">
        <v>0</v>
      </c>
      <c r="H606" s="7">
        <v>2258434</v>
      </c>
      <c r="I606" s="7">
        <v>0</v>
      </c>
      <c r="J606" s="7">
        <v>898719</v>
      </c>
      <c r="K606" s="7">
        <v>135884300</v>
      </c>
      <c r="L606" s="11">
        <v>0.32668831588614056</v>
      </c>
      <c r="M606" s="11">
        <v>0.31375988848910352</v>
      </c>
      <c r="N606" s="11">
        <v>0.12694061460286199</v>
      </c>
      <c r="O606" s="11">
        <v>1.4909888887609734E-2</v>
      </c>
      <c r="P606" s="11">
        <v>0.78229870786571576</v>
      </c>
      <c r="Q606" s="12">
        <v>0</v>
      </c>
      <c r="R606" s="12">
        <v>0</v>
      </c>
      <c r="S606" s="12">
        <v>8.6108549700002136E-4</v>
      </c>
      <c r="T606" s="7">
        <v>0</v>
      </c>
      <c r="U606" s="7">
        <v>708606</v>
      </c>
      <c r="V606" s="7">
        <v>0</v>
      </c>
      <c r="W606" s="7">
        <v>708606</v>
      </c>
    </row>
    <row r="607" spans="1:23" x14ac:dyDescent="0.25">
      <c r="A607" s="6" t="s">
        <v>608</v>
      </c>
      <c r="B607" s="7">
        <f>VLOOKUP(A607,[1]pop!A$2:B$1500,2,FALSE)</f>
        <v>26647</v>
      </c>
      <c r="C607" s="7">
        <v>33651269</v>
      </c>
      <c r="D607" s="7">
        <v>33651269</v>
      </c>
      <c r="E607" s="7">
        <v>0</v>
      </c>
      <c r="F607" s="7">
        <v>2040993</v>
      </c>
      <c r="G607" s="7">
        <v>0</v>
      </c>
      <c r="H607" s="7">
        <v>31610276</v>
      </c>
      <c r="I607" s="7">
        <v>0</v>
      </c>
      <c r="J607" s="7">
        <v>9810676</v>
      </c>
      <c r="K607" s="7">
        <v>2849142400</v>
      </c>
      <c r="L607" s="11">
        <v>0.44758429189292748</v>
      </c>
      <c r="M607" s="11">
        <v>0.57623002089573661</v>
      </c>
      <c r="N607" s="11">
        <v>0.25411002422123741</v>
      </c>
      <c r="O607" s="11">
        <v>0</v>
      </c>
      <c r="P607" s="11">
        <v>1.2779243370099014</v>
      </c>
      <c r="Q607" s="12">
        <v>0</v>
      </c>
      <c r="R607" s="12">
        <v>0</v>
      </c>
      <c r="S607" s="12">
        <v>2.1161999484476451E-3</v>
      </c>
      <c r="T607" s="7">
        <v>5727584</v>
      </c>
      <c r="U607" s="7">
        <v>18214790</v>
      </c>
      <c r="V607" s="7">
        <v>0</v>
      </c>
      <c r="W607" s="7">
        <v>18214790</v>
      </c>
    </row>
    <row r="608" spans="1:23" x14ac:dyDescent="0.25">
      <c r="A608" s="6" t="s">
        <v>609</v>
      </c>
      <c r="B608" s="7">
        <f>VLOOKUP(A608,[1]pop!A$2:B$1500,2,FALSE)</f>
        <v>159</v>
      </c>
      <c r="C608" s="7">
        <v>88274</v>
      </c>
      <c r="D608" s="7">
        <v>88274</v>
      </c>
      <c r="E608" s="7">
        <v>0</v>
      </c>
      <c r="F608" s="7">
        <v>0</v>
      </c>
      <c r="G608" s="7">
        <v>2762</v>
      </c>
      <c r="H608" s="7">
        <v>85512</v>
      </c>
      <c r="I608" s="7">
        <v>25081</v>
      </c>
      <c r="J608" s="7">
        <v>1947</v>
      </c>
      <c r="K608" s="7">
        <v>9518500</v>
      </c>
      <c r="L608" s="11">
        <v>0.31498503134063055</v>
      </c>
      <c r="M608" s="11">
        <v>1.0108171952474507</v>
      </c>
      <c r="N608" s="11">
        <v>6.9756291514641217E-2</v>
      </c>
      <c r="O608" s="11">
        <v>1.298063429694078E-3</v>
      </c>
      <c r="P608" s="11">
        <v>1.3968565815324168</v>
      </c>
      <c r="Q608" s="12">
        <v>0</v>
      </c>
      <c r="R608" s="12">
        <v>0</v>
      </c>
      <c r="S608" s="12">
        <v>6.3570940799495719E-4</v>
      </c>
      <c r="T608" s="7">
        <v>31262</v>
      </c>
      <c r="U608" s="7">
        <v>111518</v>
      </c>
      <c r="V608" s="7">
        <v>25081</v>
      </c>
      <c r="W608" s="7">
        <v>86437</v>
      </c>
    </row>
    <row r="609" spans="1:23" x14ac:dyDescent="0.25">
      <c r="A609" s="6" t="s">
        <v>610</v>
      </c>
      <c r="B609" s="7">
        <f>VLOOKUP(A609,[1]pop!A$2:B$1500,2,FALSE)</f>
        <v>4244</v>
      </c>
      <c r="C609" s="7">
        <v>5507214</v>
      </c>
      <c r="D609" s="7">
        <v>5507214</v>
      </c>
      <c r="E609" s="7">
        <v>0</v>
      </c>
      <c r="F609" s="7">
        <v>347478</v>
      </c>
      <c r="G609" s="7">
        <v>0</v>
      </c>
      <c r="H609" s="7">
        <v>5159736</v>
      </c>
      <c r="I609" s="7">
        <v>0</v>
      </c>
      <c r="J609" s="7">
        <v>2022061</v>
      </c>
      <c r="K609" s="7">
        <v>423714101</v>
      </c>
      <c r="L609" s="11">
        <v>0.31100951676597405</v>
      </c>
      <c r="M609" s="11">
        <v>0.68822745969948851</v>
      </c>
      <c r="N609" s="11">
        <v>0.15776834318655064</v>
      </c>
      <c r="O609" s="11">
        <v>4.131606733367754E-3</v>
      </c>
      <c r="P609" s="11">
        <v>1.1611369263853808</v>
      </c>
      <c r="Q609" s="12">
        <v>0</v>
      </c>
      <c r="R609" s="12">
        <v>0</v>
      </c>
      <c r="S609" s="12">
        <v>7.6590087333439961E-4</v>
      </c>
      <c r="T609" s="7">
        <v>856523</v>
      </c>
      <c r="U609" s="7">
        <v>3551072</v>
      </c>
      <c r="V609" s="7">
        <v>0</v>
      </c>
      <c r="W609" s="7">
        <v>3551072</v>
      </c>
    </row>
    <row r="610" spans="1:23" x14ac:dyDescent="0.25">
      <c r="A610" s="6" t="s">
        <v>611</v>
      </c>
      <c r="B610" s="7">
        <f>VLOOKUP(A610,[1]pop!A$2:B$1500,2,FALSE)</f>
        <v>1023</v>
      </c>
      <c r="C610" s="7">
        <v>779784</v>
      </c>
      <c r="D610" s="7">
        <v>779784</v>
      </c>
      <c r="E610" s="7">
        <v>0</v>
      </c>
      <c r="F610" s="7">
        <v>0</v>
      </c>
      <c r="G610" s="7">
        <v>0</v>
      </c>
      <c r="H610" s="7">
        <v>779784</v>
      </c>
      <c r="I610" s="7">
        <v>0</v>
      </c>
      <c r="J610" s="7">
        <v>118616</v>
      </c>
      <c r="K610" s="7">
        <v>71808210</v>
      </c>
      <c r="L610" s="11">
        <v>0.32556195048885334</v>
      </c>
      <c r="M610" s="11">
        <v>0.99186954336072553</v>
      </c>
      <c r="N610" s="11">
        <v>0.11423035096898629</v>
      </c>
      <c r="O610" s="11">
        <v>1.491053932883978E-2</v>
      </c>
      <c r="P610" s="11">
        <v>1.446572384147405</v>
      </c>
      <c r="Q610" s="12">
        <v>0</v>
      </c>
      <c r="R610" s="12">
        <v>0</v>
      </c>
      <c r="S610" s="12">
        <v>1.643697844577939E-3</v>
      </c>
      <c r="T610" s="7">
        <v>340487</v>
      </c>
      <c r="U610" s="7">
        <v>773444</v>
      </c>
      <c r="V610" s="7">
        <v>0</v>
      </c>
      <c r="W610" s="7">
        <v>773444</v>
      </c>
    </row>
    <row r="611" spans="1:23" x14ac:dyDescent="0.25">
      <c r="A611" s="6" t="s">
        <v>612</v>
      </c>
      <c r="B611" s="7">
        <f>VLOOKUP(A611,[1]pop!A$2:B$1500,2,FALSE)</f>
        <v>2545</v>
      </c>
      <c r="C611" s="7">
        <v>2535626</v>
      </c>
      <c r="D611" s="7">
        <v>2535626</v>
      </c>
      <c r="E611" s="7">
        <v>0</v>
      </c>
      <c r="F611" s="7">
        <v>84492</v>
      </c>
      <c r="G611" s="7">
        <v>0</v>
      </c>
      <c r="H611" s="7">
        <v>2451134</v>
      </c>
      <c r="I611" s="7">
        <v>0</v>
      </c>
      <c r="J611" s="7">
        <v>663780</v>
      </c>
      <c r="K611" s="7">
        <v>220581700</v>
      </c>
      <c r="L611" s="11">
        <v>0.40025433126055127</v>
      </c>
      <c r="M611" s="11">
        <v>0.49895558545554836</v>
      </c>
      <c r="N611" s="11">
        <v>0.16578734577546556</v>
      </c>
      <c r="O611" s="11">
        <v>1.8042669229834028E-2</v>
      </c>
      <c r="P611" s="11">
        <v>1.0830399317213992</v>
      </c>
      <c r="Q611" s="12">
        <v>0</v>
      </c>
      <c r="R611" s="12">
        <v>0</v>
      </c>
      <c r="S611" s="12">
        <v>1.7092034380005231E-3</v>
      </c>
      <c r="T611" s="7">
        <v>861726</v>
      </c>
      <c r="U611" s="7">
        <v>1223007</v>
      </c>
      <c r="V611" s="7">
        <v>0</v>
      </c>
      <c r="W611" s="7">
        <v>1223007</v>
      </c>
    </row>
    <row r="612" spans="1:23" x14ac:dyDescent="0.25">
      <c r="A612" s="6" t="s">
        <v>613</v>
      </c>
      <c r="B612" s="7">
        <f>VLOOKUP(A612,[1]pop!A$2:B$1500,2,FALSE)</f>
        <v>247</v>
      </c>
      <c r="C612" s="7">
        <v>187564</v>
      </c>
      <c r="D612" s="7">
        <v>187564</v>
      </c>
      <c r="E612" s="7">
        <v>0</v>
      </c>
      <c r="F612" s="7">
        <v>0</v>
      </c>
      <c r="G612" s="7">
        <v>0</v>
      </c>
      <c r="H612" s="7">
        <v>187564</v>
      </c>
      <c r="I612" s="7">
        <v>0</v>
      </c>
      <c r="J612" s="7">
        <v>7014</v>
      </c>
      <c r="K612" s="7">
        <v>18726300</v>
      </c>
      <c r="L612" s="11">
        <v>0.64086391844916935</v>
      </c>
      <c r="M612" s="11">
        <v>0.21728050158879103</v>
      </c>
      <c r="N612" s="11">
        <v>0.20058220127529802</v>
      </c>
      <c r="O612" s="11">
        <v>1.3915250261244162E-3</v>
      </c>
      <c r="P612" s="11">
        <v>1.0601181463393829</v>
      </c>
      <c r="Q612" s="12">
        <v>0</v>
      </c>
      <c r="R612" s="12">
        <v>0</v>
      </c>
      <c r="S612" s="12">
        <v>1.4957039030668098E-3</v>
      </c>
      <c r="T612" s="7">
        <v>47202</v>
      </c>
      <c r="U612" s="7">
        <v>40754</v>
      </c>
      <c r="V612" s="7">
        <v>0</v>
      </c>
      <c r="W612" s="7">
        <v>40754</v>
      </c>
    </row>
    <row r="613" spans="1:23" x14ac:dyDescent="0.25">
      <c r="A613" s="6" t="s">
        <v>614</v>
      </c>
      <c r="B613" s="7">
        <f>VLOOKUP(A613,[1]pop!A$2:B$1500,2,FALSE)</f>
        <v>2564</v>
      </c>
      <c r="C613" s="7">
        <v>1587284</v>
      </c>
      <c r="D613" s="7">
        <v>1587284</v>
      </c>
      <c r="E613" s="7">
        <v>0</v>
      </c>
      <c r="F613" s="7">
        <v>32531</v>
      </c>
      <c r="G613" s="7">
        <v>0</v>
      </c>
      <c r="H613" s="7">
        <v>1554753</v>
      </c>
      <c r="I613" s="7">
        <v>0</v>
      </c>
      <c r="J613" s="7">
        <v>355007</v>
      </c>
      <c r="K613" s="7">
        <v>140439650</v>
      </c>
      <c r="L613" s="11">
        <v>0.32200806173070579</v>
      </c>
      <c r="M613" s="11">
        <v>0.80465964690211245</v>
      </c>
      <c r="N613" s="11">
        <v>0.1027397921084571</v>
      </c>
      <c r="O613" s="11">
        <v>4.3410110802166002E-2</v>
      </c>
      <c r="P613" s="11">
        <v>1.2728176115434415</v>
      </c>
      <c r="Q613" s="12">
        <v>0</v>
      </c>
      <c r="R613" s="12">
        <v>0</v>
      </c>
      <c r="S613" s="12">
        <v>1.0526015979105616E-3</v>
      </c>
      <c r="T613" s="7">
        <v>1129211</v>
      </c>
      <c r="U613" s="7">
        <v>1251047</v>
      </c>
      <c r="V613" s="7">
        <v>0</v>
      </c>
      <c r="W613" s="7">
        <v>1251047</v>
      </c>
    </row>
    <row r="614" spans="1:23" x14ac:dyDescent="0.25">
      <c r="A614" s="6" t="s">
        <v>615</v>
      </c>
      <c r="B614" s="7">
        <f>VLOOKUP(A614,[1]pop!A$2:B$1500,2,FALSE)</f>
        <v>230</v>
      </c>
      <c r="C614" s="7">
        <v>183851</v>
      </c>
      <c r="D614" s="7">
        <v>183851</v>
      </c>
      <c r="E614" s="7">
        <v>0</v>
      </c>
      <c r="F614" s="7">
        <v>0</v>
      </c>
      <c r="G614" s="7">
        <v>0</v>
      </c>
      <c r="H614" s="7">
        <v>183851</v>
      </c>
      <c r="I614" s="7">
        <v>0</v>
      </c>
      <c r="J614" s="7">
        <v>18486</v>
      </c>
      <c r="K614" s="7">
        <v>18360500</v>
      </c>
      <c r="L614" s="11">
        <v>0.34294075093418042</v>
      </c>
      <c r="M614" s="11">
        <v>1.2890873587851031</v>
      </c>
      <c r="N614" s="11">
        <v>7.4881289740061252E-2</v>
      </c>
      <c r="O614" s="11">
        <v>1.3652359791352781E-3</v>
      </c>
      <c r="P614" s="11">
        <v>1.7082746354384799</v>
      </c>
      <c r="Q614" s="12">
        <v>0</v>
      </c>
      <c r="R614" s="12">
        <v>0</v>
      </c>
      <c r="S614" s="12">
        <v>2.6548296615015931E-3</v>
      </c>
      <c r="T614" s="7">
        <v>49233</v>
      </c>
      <c r="U614" s="7">
        <v>237000</v>
      </c>
      <c r="V614" s="7">
        <v>0</v>
      </c>
      <c r="W614" s="7">
        <v>237000</v>
      </c>
    </row>
    <row r="615" spans="1:23" x14ac:dyDescent="0.25">
      <c r="A615" s="6" t="s">
        <v>616</v>
      </c>
      <c r="B615" s="7">
        <f>VLOOKUP(A615,[1]pop!A$2:B$1500,2,FALSE)</f>
        <v>474</v>
      </c>
      <c r="C615" s="7">
        <v>275689</v>
      </c>
      <c r="D615" s="7">
        <v>275689</v>
      </c>
      <c r="E615" s="7">
        <v>0</v>
      </c>
      <c r="F615" s="7">
        <v>0</v>
      </c>
      <c r="G615" s="7">
        <v>0</v>
      </c>
      <c r="H615" s="7">
        <v>275689</v>
      </c>
      <c r="I615" s="7">
        <v>0</v>
      </c>
      <c r="J615" s="7">
        <v>33584</v>
      </c>
      <c r="K615" s="7">
        <v>24886300</v>
      </c>
      <c r="L615" s="11">
        <v>0.46060234539644307</v>
      </c>
      <c r="M615" s="11">
        <v>0.57368629143709038</v>
      </c>
      <c r="N615" s="11">
        <v>0.19698283210429143</v>
      </c>
      <c r="O615" s="11">
        <v>1.9888352455121532E-2</v>
      </c>
      <c r="P615" s="11">
        <v>1.2511598213929465</v>
      </c>
      <c r="Q615" s="12">
        <v>0</v>
      </c>
      <c r="R615" s="12">
        <v>0</v>
      </c>
      <c r="S615" s="12">
        <v>2.2886085918758514E-3</v>
      </c>
      <c r="T615" s="7">
        <v>172367</v>
      </c>
      <c r="U615" s="7">
        <v>158159</v>
      </c>
      <c r="V615" s="7">
        <v>0</v>
      </c>
      <c r="W615" s="7">
        <v>158159</v>
      </c>
    </row>
    <row r="616" spans="1:23" x14ac:dyDescent="0.25">
      <c r="A616" s="6" t="s">
        <v>617</v>
      </c>
      <c r="B616" s="7">
        <f>VLOOKUP(A616,[1]pop!A$2:B$1500,2,FALSE)</f>
        <v>2483</v>
      </c>
      <c r="C616" s="7">
        <v>5192907</v>
      </c>
      <c r="D616" s="7">
        <v>5192907</v>
      </c>
      <c r="E616" s="7">
        <v>0</v>
      </c>
      <c r="F616" s="7">
        <v>14581</v>
      </c>
      <c r="G616" s="7">
        <v>0</v>
      </c>
      <c r="H616" s="7">
        <v>5178326</v>
      </c>
      <c r="I616" s="7">
        <v>0</v>
      </c>
      <c r="J616" s="7">
        <v>1656651</v>
      </c>
      <c r="K616" s="7">
        <v>341156201</v>
      </c>
      <c r="L616" s="11">
        <v>0.22295718732269848</v>
      </c>
      <c r="M616" s="11">
        <v>0.45382252874770729</v>
      </c>
      <c r="N616" s="11">
        <v>7.1052112207690282E-2</v>
      </c>
      <c r="O616" s="11">
        <v>1.3924963395506579E-2</v>
      </c>
      <c r="P616" s="11">
        <v>0.76175679167360255</v>
      </c>
      <c r="Q616" s="12">
        <v>0</v>
      </c>
      <c r="R616" s="12">
        <v>0</v>
      </c>
      <c r="S616" s="12">
        <v>6.1140028933550001E-4</v>
      </c>
      <c r="T616" s="7">
        <v>148537</v>
      </c>
      <c r="U616" s="7">
        <v>2350041</v>
      </c>
      <c r="V616" s="7">
        <v>0</v>
      </c>
      <c r="W616" s="7">
        <v>2350041</v>
      </c>
    </row>
    <row r="617" spans="1:23" x14ac:dyDescent="0.25">
      <c r="A617" s="6" t="s">
        <v>618</v>
      </c>
      <c r="B617" s="7">
        <f>VLOOKUP(A617,[1]pop!A$2:B$1500,2,FALSE)</f>
        <v>3618</v>
      </c>
      <c r="C617" s="7">
        <v>5033590</v>
      </c>
      <c r="D617" s="7">
        <v>5033590</v>
      </c>
      <c r="E617" s="7">
        <v>0</v>
      </c>
      <c r="F617" s="7">
        <v>1176941</v>
      </c>
      <c r="G617" s="7">
        <v>0</v>
      </c>
      <c r="H617" s="7">
        <v>3856649</v>
      </c>
      <c r="I617" s="7">
        <v>0</v>
      </c>
      <c r="J617" s="7">
        <v>2035132</v>
      </c>
      <c r="K617" s="7">
        <v>386325750</v>
      </c>
      <c r="L617" s="11">
        <v>0.32207494122488201</v>
      </c>
      <c r="M617" s="11">
        <v>0.50627941510881602</v>
      </c>
      <c r="N617" s="11">
        <v>0.11569007187327651</v>
      </c>
      <c r="O617" s="11">
        <v>2.9010158819223631E-2</v>
      </c>
      <c r="P617" s="11">
        <v>0.97305458702619818</v>
      </c>
      <c r="Q617" s="12">
        <v>0</v>
      </c>
      <c r="R617" s="12">
        <v>0</v>
      </c>
      <c r="S617" s="12">
        <v>8.2699897689967597E-4</v>
      </c>
      <c r="T617" s="7">
        <v>806501</v>
      </c>
      <c r="U617" s="7">
        <v>1952542</v>
      </c>
      <c r="V617" s="7">
        <v>0</v>
      </c>
      <c r="W617" s="7">
        <v>1952542</v>
      </c>
    </row>
    <row r="618" spans="1:23" x14ac:dyDescent="0.25">
      <c r="A618" s="6" t="s">
        <v>619</v>
      </c>
      <c r="B618" s="7">
        <f>VLOOKUP(A618,[1]pop!A$2:B$1500,2,FALSE)</f>
        <v>110</v>
      </c>
      <c r="C618" s="7">
        <v>37493</v>
      </c>
      <c r="D618" s="7">
        <v>37493</v>
      </c>
      <c r="E618" s="7">
        <v>0</v>
      </c>
      <c r="F618" s="7">
        <v>0</v>
      </c>
      <c r="G618" s="7">
        <v>0</v>
      </c>
      <c r="H618" s="7">
        <v>37493</v>
      </c>
      <c r="I618" s="7">
        <v>0</v>
      </c>
      <c r="J618" s="7">
        <v>1810</v>
      </c>
      <c r="K618" s="7">
        <v>3984600</v>
      </c>
      <c r="L618" s="11">
        <v>0.31363187795055075</v>
      </c>
      <c r="M618" s="11">
        <v>0.61344784359747151</v>
      </c>
      <c r="N618" s="11">
        <v>6.4545381804603522E-2</v>
      </c>
      <c r="O618" s="11">
        <v>4.0807617421918761E-2</v>
      </c>
      <c r="P618" s="11">
        <v>1.0324327207745445</v>
      </c>
      <c r="Q618" s="12">
        <v>0</v>
      </c>
      <c r="R618" s="12">
        <v>0</v>
      </c>
      <c r="S618" s="12">
        <v>1.8920343321788887E-3</v>
      </c>
      <c r="T618" s="7">
        <v>27571</v>
      </c>
      <c r="U618" s="7">
        <v>23000</v>
      </c>
      <c r="V618" s="7">
        <v>0</v>
      </c>
      <c r="W618" s="7">
        <v>23000</v>
      </c>
    </row>
    <row r="619" spans="1:23" x14ac:dyDescent="0.25">
      <c r="A619" s="6" t="s">
        <v>620</v>
      </c>
      <c r="B619" s="7">
        <f>VLOOKUP(A619,[1]pop!A$2:B$1500,2,FALSE)</f>
        <v>234</v>
      </c>
      <c r="C619" s="7">
        <v>137783</v>
      </c>
      <c r="D619" s="7">
        <v>137783</v>
      </c>
      <c r="E619" s="7">
        <v>0</v>
      </c>
      <c r="F619" s="7">
        <v>0</v>
      </c>
      <c r="G619" s="7">
        <v>0</v>
      </c>
      <c r="H619" s="7">
        <v>137783</v>
      </c>
      <c r="I619" s="7">
        <v>0</v>
      </c>
      <c r="J619" s="7">
        <v>7407</v>
      </c>
      <c r="K619" s="7">
        <v>13786500</v>
      </c>
      <c r="L619" s="11">
        <v>0.27374204364834559</v>
      </c>
      <c r="M619" s="11">
        <v>0.77767939441005063</v>
      </c>
      <c r="N619" s="11">
        <v>0.18317934723441934</v>
      </c>
      <c r="O619" s="11">
        <v>0</v>
      </c>
      <c r="P619" s="11">
        <v>1.2346007852928156</v>
      </c>
      <c r="Q619" s="12">
        <v>0</v>
      </c>
      <c r="R619" s="12">
        <v>0</v>
      </c>
      <c r="S619" s="12">
        <v>2.1907663293801909E-3</v>
      </c>
      <c r="T619" s="7">
        <v>52397</v>
      </c>
      <c r="U619" s="7">
        <v>107151</v>
      </c>
      <c r="V619" s="7">
        <v>0</v>
      </c>
      <c r="W619" s="7">
        <v>107151</v>
      </c>
    </row>
    <row r="620" spans="1:23" x14ac:dyDescent="0.25">
      <c r="A620" s="6" t="s">
        <v>621</v>
      </c>
      <c r="B620" s="7">
        <f>VLOOKUP(A620,[1]pop!A$2:B$1500,2,FALSE)</f>
        <v>1451</v>
      </c>
      <c r="C620" s="7">
        <v>1280048</v>
      </c>
      <c r="D620" s="7">
        <v>1280048</v>
      </c>
      <c r="E620" s="7">
        <v>0</v>
      </c>
      <c r="F620" s="7">
        <v>55736</v>
      </c>
      <c r="G620" s="7">
        <v>0</v>
      </c>
      <c r="H620" s="7">
        <v>1224312</v>
      </c>
      <c r="I620" s="7">
        <v>0</v>
      </c>
      <c r="J620" s="7">
        <v>201914</v>
      </c>
      <c r="K620" s="7">
        <v>117130100</v>
      </c>
      <c r="L620" s="11">
        <v>0.42109609315272578</v>
      </c>
      <c r="M620" s="11">
        <v>0.31759878200981451</v>
      </c>
      <c r="N620" s="11">
        <v>0.21638438567946733</v>
      </c>
      <c r="O620" s="11">
        <v>4.0945445278654461E-3</v>
      </c>
      <c r="P620" s="11">
        <v>0.95917380536987296</v>
      </c>
      <c r="Q620" s="12">
        <v>0</v>
      </c>
      <c r="R620" s="12">
        <v>0</v>
      </c>
      <c r="S620" s="12">
        <v>1.7495417488758228E-3</v>
      </c>
      <c r="T620" s="7">
        <v>516517</v>
      </c>
      <c r="U620" s="7">
        <v>388840</v>
      </c>
      <c r="V620" s="7">
        <v>0</v>
      </c>
      <c r="W620" s="7">
        <v>388840</v>
      </c>
    </row>
    <row r="621" spans="1:23" x14ac:dyDescent="0.25">
      <c r="A621" s="6" t="s">
        <v>622</v>
      </c>
      <c r="B621" s="7">
        <f>VLOOKUP(A621,[1]pop!A$2:B$1500,2,FALSE)</f>
        <v>523</v>
      </c>
      <c r="C621" s="7">
        <v>555494</v>
      </c>
      <c r="D621" s="7">
        <v>555494</v>
      </c>
      <c r="E621" s="7">
        <v>0</v>
      </c>
      <c r="F621" s="7">
        <v>24216</v>
      </c>
      <c r="G621" s="7">
        <v>0</v>
      </c>
      <c r="H621" s="7">
        <v>531278</v>
      </c>
      <c r="I621" s="7">
        <v>0</v>
      </c>
      <c r="J621" s="7">
        <v>131158</v>
      </c>
      <c r="K621" s="7">
        <v>46830000</v>
      </c>
      <c r="L621" s="11">
        <v>0.21815509017877646</v>
      </c>
      <c r="M621" s="11">
        <v>0.70728507485723102</v>
      </c>
      <c r="N621" s="11">
        <v>0.11763144718960694</v>
      </c>
      <c r="O621" s="11">
        <v>8.507786883703071E-4</v>
      </c>
      <c r="P621" s="11">
        <v>1.0439223909139848</v>
      </c>
      <c r="Q621" s="12">
        <v>0</v>
      </c>
      <c r="R621" s="12">
        <v>0</v>
      </c>
      <c r="S621" s="12">
        <v>1.2817211189408498E-3</v>
      </c>
      <c r="T621" s="7">
        <v>144644</v>
      </c>
      <c r="U621" s="7">
        <v>375765</v>
      </c>
      <c r="V621" s="7">
        <v>0</v>
      </c>
      <c r="W621" s="7">
        <v>375765</v>
      </c>
    </row>
    <row r="622" spans="1:23" x14ac:dyDescent="0.25">
      <c r="A622" s="13" t="s">
        <v>623</v>
      </c>
      <c r="B622" s="7">
        <v>3668</v>
      </c>
      <c r="C622" s="7">
        <v>3756818</v>
      </c>
      <c r="D622" s="7">
        <v>3756818</v>
      </c>
      <c r="E622" s="7">
        <v>0</v>
      </c>
      <c r="F622" s="7">
        <v>151418</v>
      </c>
      <c r="G622" s="7">
        <v>0</v>
      </c>
      <c r="H622" s="7">
        <v>3605400</v>
      </c>
      <c r="I622" s="7">
        <v>0</v>
      </c>
      <c r="J622" s="7">
        <v>861273</v>
      </c>
      <c r="K622" s="7">
        <v>322590252</v>
      </c>
      <c r="L622" s="11">
        <v>0.43552476840295112</v>
      </c>
      <c r="M622" s="11">
        <v>0.55153270094857709</v>
      </c>
      <c r="N622" s="11">
        <v>0.1420857602485161</v>
      </c>
      <c r="O622" s="11">
        <v>1.3962944472180617E-2</v>
      </c>
      <c r="P622" s="11">
        <v>1.143106174072225</v>
      </c>
      <c r="Q622" s="12">
        <v>0</v>
      </c>
      <c r="R622" s="12">
        <v>0</v>
      </c>
      <c r="S622" s="12">
        <v>1.1989419940686863E-3</v>
      </c>
      <c r="T622" s="7">
        <v>855618</v>
      </c>
      <c r="U622" s="7">
        <v>1988496</v>
      </c>
      <c r="V622" s="7">
        <v>0</v>
      </c>
      <c r="W622" s="7">
        <v>1988496</v>
      </c>
    </row>
    <row r="623" spans="1:23" x14ac:dyDescent="0.25">
      <c r="A623" s="6" t="s">
        <v>624</v>
      </c>
      <c r="B623" s="7">
        <f>VLOOKUP(A623,[1]pop!A$2:B$1500,2,FALSE)</f>
        <v>3888</v>
      </c>
      <c r="C623" s="7">
        <v>4826410</v>
      </c>
      <c r="D623" s="7">
        <v>4826410</v>
      </c>
      <c r="E623" s="7">
        <v>1482</v>
      </c>
      <c r="F623" s="7">
        <v>90596</v>
      </c>
      <c r="G623" s="7">
        <v>0</v>
      </c>
      <c r="H623" s="7">
        <v>4734332</v>
      </c>
      <c r="I623" s="7">
        <v>0</v>
      </c>
      <c r="J623" s="7">
        <v>613992</v>
      </c>
      <c r="K623" s="7">
        <v>433222549</v>
      </c>
      <c r="L623" s="11">
        <v>0.40935278725699847</v>
      </c>
      <c r="M623" s="11">
        <v>0.8097273279524968</v>
      </c>
      <c r="N623" s="11">
        <v>0.25113954830375224</v>
      </c>
      <c r="O623" s="11">
        <v>1.172942666462766E-2</v>
      </c>
      <c r="P623" s="11">
        <v>1.4819490901778751</v>
      </c>
      <c r="Q623" s="12">
        <v>0</v>
      </c>
      <c r="R623" s="12">
        <v>0</v>
      </c>
      <c r="S623" s="12">
        <v>1.3502875170054917E-3</v>
      </c>
      <c r="T623" s="7">
        <v>743554</v>
      </c>
      <c r="U623" s="7">
        <v>3833518</v>
      </c>
      <c r="V623" s="7">
        <v>0</v>
      </c>
      <c r="W623" s="7">
        <v>3833518</v>
      </c>
    </row>
    <row r="624" spans="1:23" x14ac:dyDescent="0.25">
      <c r="A624" s="6" t="s">
        <v>625</v>
      </c>
      <c r="B624" s="7">
        <f>VLOOKUP(A624,[1]pop!A$2:B$1500,2,FALSE)</f>
        <v>939</v>
      </c>
      <c r="C624" s="7">
        <v>836440</v>
      </c>
      <c r="D624" s="7">
        <v>836440</v>
      </c>
      <c r="E624" s="7">
        <v>0</v>
      </c>
      <c r="F624" s="7">
        <v>2622</v>
      </c>
      <c r="G624" s="7">
        <v>0</v>
      </c>
      <c r="H624" s="7">
        <v>833818</v>
      </c>
      <c r="I624" s="7">
        <v>0</v>
      </c>
      <c r="J624" s="7">
        <v>239855</v>
      </c>
      <c r="K624" s="7">
        <v>69077325</v>
      </c>
      <c r="L624" s="11">
        <v>0.21503733428637903</v>
      </c>
      <c r="M624" s="11">
        <v>0.82175846527659513</v>
      </c>
      <c r="N624" s="11">
        <v>4.1119285023830138E-2</v>
      </c>
      <c r="O624" s="11">
        <v>8.5030546234310129E-4</v>
      </c>
      <c r="P624" s="11">
        <v>1.0787653900491474</v>
      </c>
      <c r="Q624" s="12">
        <v>0</v>
      </c>
      <c r="R624" s="12">
        <v>0</v>
      </c>
      <c r="S624" s="12">
        <v>5.9068587267963838E-4</v>
      </c>
      <c r="T624" s="7">
        <v>334511</v>
      </c>
      <c r="U624" s="7">
        <v>685197</v>
      </c>
      <c r="V624" s="7">
        <v>0</v>
      </c>
      <c r="W624" s="7">
        <v>685197</v>
      </c>
    </row>
    <row r="625" spans="1:23" x14ac:dyDescent="0.25">
      <c r="A625" s="6" t="s">
        <v>626</v>
      </c>
      <c r="B625" s="7">
        <f>VLOOKUP(A625,[1]pop!A$2:B$1500,2,FALSE)</f>
        <v>376</v>
      </c>
      <c r="C625" s="7">
        <v>867187</v>
      </c>
      <c r="D625" s="7">
        <v>867187</v>
      </c>
      <c r="E625" s="7">
        <v>0</v>
      </c>
      <c r="F625" s="7">
        <v>0</v>
      </c>
      <c r="G625" s="7">
        <v>7044</v>
      </c>
      <c r="H625" s="7">
        <v>860143</v>
      </c>
      <c r="I625" s="7">
        <v>43002</v>
      </c>
      <c r="J625" s="7">
        <v>20280</v>
      </c>
      <c r="K625" s="7">
        <v>82498200</v>
      </c>
      <c r="L625" s="11">
        <v>0.21990762001202124</v>
      </c>
      <c r="M625" s="11">
        <v>7.7640578368945626E-2</v>
      </c>
      <c r="N625" s="11">
        <v>0.23487606130608515</v>
      </c>
      <c r="O625" s="11">
        <v>5.4087518005726955E-2</v>
      </c>
      <c r="P625" s="11">
        <v>0.58651177769277896</v>
      </c>
      <c r="Q625" s="12">
        <v>2.3479300154427612E-5</v>
      </c>
      <c r="R625" s="12">
        <v>0</v>
      </c>
      <c r="S625" s="12">
        <v>2.0669905525211459E-3</v>
      </c>
      <c r="T625" s="7">
        <v>0</v>
      </c>
      <c r="U625" s="7">
        <v>109784</v>
      </c>
      <c r="V625" s="7">
        <v>43002</v>
      </c>
      <c r="W625" s="7">
        <v>66782</v>
      </c>
    </row>
    <row r="626" spans="1:23" x14ac:dyDescent="0.25">
      <c r="A626" s="6" t="s">
        <v>627</v>
      </c>
      <c r="B626" s="7">
        <f>VLOOKUP(A626,[1]pop!A$2:B$1500,2,FALSE)</f>
        <v>4105</v>
      </c>
      <c r="C626" s="7">
        <v>3397006</v>
      </c>
      <c r="D626" s="7">
        <v>3397006</v>
      </c>
      <c r="E626" s="7">
        <v>0</v>
      </c>
      <c r="F626" s="7">
        <v>19572</v>
      </c>
      <c r="G626" s="7">
        <v>0</v>
      </c>
      <c r="H626" s="7">
        <v>3377434</v>
      </c>
      <c r="I626" s="7">
        <v>0</v>
      </c>
      <c r="J626" s="7">
        <v>1065306</v>
      </c>
      <c r="K626" s="7">
        <v>289545100</v>
      </c>
      <c r="L626" s="11">
        <v>0.28512859170601113</v>
      </c>
      <c r="M626" s="11">
        <v>0.78917012145907217</v>
      </c>
      <c r="N626" s="11">
        <v>9.036001887823715E-2</v>
      </c>
      <c r="O626" s="11">
        <v>1.0700431155723545E-3</v>
      </c>
      <c r="P626" s="11">
        <v>1.1657287751588927</v>
      </c>
      <c r="Q626" s="12">
        <v>0</v>
      </c>
      <c r="R626" s="12">
        <v>0</v>
      </c>
      <c r="S626" s="12">
        <v>1.5569008075080532E-3</v>
      </c>
      <c r="T626" s="7">
        <v>2748061</v>
      </c>
      <c r="U626" s="7">
        <v>2665370</v>
      </c>
      <c r="V626" s="7">
        <v>0</v>
      </c>
      <c r="W626" s="7">
        <v>2665370</v>
      </c>
    </row>
    <row r="627" spans="1:23" x14ac:dyDescent="0.25">
      <c r="A627" s="6" t="s">
        <v>628</v>
      </c>
      <c r="B627" s="7">
        <f>VLOOKUP(A627,[1]pop!A$2:B$1500,2,FALSE)</f>
        <v>3494</v>
      </c>
      <c r="C627" s="7">
        <v>3669565</v>
      </c>
      <c r="D627" s="7">
        <v>3669565</v>
      </c>
      <c r="E627" s="7">
        <v>0</v>
      </c>
      <c r="F627" s="7">
        <v>33258</v>
      </c>
      <c r="G627" s="7">
        <v>0</v>
      </c>
      <c r="H627" s="7">
        <v>3636307</v>
      </c>
      <c r="I627" s="7">
        <v>0</v>
      </c>
      <c r="J627" s="7">
        <v>641456</v>
      </c>
      <c r="K627" s="7">
        <v>337898275</v>
      </c>
      <c r="L627" s="11">
        <v>0.38525817539608181</v>
      </c>
      <c r="M627" s="11">
        <v>0.75286987594831789</v>
      </c>
      <c r="N627" s="11">
        <v>0.12293873977087193</v>
      </c>
      <c r="O627" s="11">
        <v>3.1199235928099579E-3</v>
      </c>
      <c r="P627" s="11">
        <v>1.2641867147080814</v>
      </c>
      <c r="Q627" s="12">
        <v>0</v>
      </c>
      <c r="R627" s="12">
        <v>0</v>
      </c>
      <c r="S627" s="12">
        <v>1.2863989909389149E-3</v>
      </c>
      <c r="T627" s="7">
        <v>971892</v>
      </c>
      <c r="U627" s="7">
        <v>2737666</v>
      </c>
      <c r="V627" s="7">
        <v>0</v>
      </c>
      <c r="W627" s="7">
        <v>2737666</v>
      </c>
    </row>
    <row r="628" spans="1:23" x14ac:dyDescent="0.25">
      <c r="A628" s="6" t="s">
        <v>629</v>
      </c>
      <c r="B628" s="7">
        <f>VLOOKUP(A628,[1]pop!A$2:B$1500,2,FALSE)</f>
        <v>328</v>
      </c>
      <c r="C628" s="7">
        <v>447077</v>
      </c>
      <c r="D628" s="7">
        <v>447077</v>
      </c>
      <c r="E628" s="7">
        <v>0</v>
      </c>
      <c r="F628" s="7">
        <v>0</v>
      </c>
      <c r="G628" s="7">
        <v>0</v>
      </c>
      <c r="H628" s="7">
        <v>447077</v>
      </c>
      <c r="I628" s="7">
        <v>0</v>
      </c>
      <c r="J628" s="7">
        <v>99568</v>
      </c>
      <c r="K628" s="7">
        <v>39785500</v>
      </c>
      <c r="L628" s="11">
        <v>0.46926368388443152</v>
      </c>
      <c r="M628" s="11">
        <v>0.64121392959154688</v>
      </c>
      <c r="N628" s="11">
        <v>9.2986219376080634E-2</v>
      </c>
      <c r="O628" s="11">
        <v>1.4699928647637878E-2</v>
      </c>
      <c r="P628" s="11">
        <v>1.218163761499697</v>
      </c>
      <c r="Q628" s="12">
        <v>0</v>
      </c>
      <c r="R628" s="12">
        <v>0</v>
      </c>
      <c r="S628" s="12">
        <v>1.5198250618944087E-3</v>
      </c>
      <c r="T628" s="7">
        <v>44510</v>
      </c>
      <c r="U628" s="7">
        <v>286672</v>
      </c>
      <c r="V628" s="7">
        <v>0</v>
      </c>
      <c r="W628" s="7">
        <v>286672</v>
      </c>
    </row>
    <row r="629" spans="1:23" x14ac:dyDescent="0.25">
      <c r="A629" s="6" t="s">
        <v>630</v>
      </c>
      <c r="B629" s="7">
        <f>VLOOKUP(A629,[1]pop!A$2:B$1500,2,FALSE)</f>
        <v>276</v>
      </c>
      <c r="C629" s="7">
        <v>709238</v>
      </c>
      <c r="D629" s="7">
        <v>709238</v>
      </c>
      <c r="E629" s="7">
        <v>0</v>
      </c>
      <c r="F629" s="7">
        <v>0</v>
      </c>
      <c r="G629" s="7">
        <v>0</v>
      </c>
      <c r="H629" s="7">
        <v>709238</v>
      </c>
      <c r="I629" s="7">
        <v>0</v>
      </c>
      <c r="J629" s="7">
        <v>571964</v>
      </c>
      <c r="K629" s="7">
        <v>41100300</v>
      </c>
      <c r="L629" s="11">
        <v>0.32648701846206774</v>
      </c>
      <c r="M629" s="11">
        <v>0.3488293069463283</v>
      </c>
      <c r="N629" s="11">
        <v>0.16708636593075948</v>
      </c>
      <c r="O629" s="11">
        <v>4.1069429443994825E-2</v>
      </c>
      <c r="P629" s="11">
        <v>0.88347212078315041</v>
      </c>
      <c r="Q629" s="12">
        <v>0</v>
      </c>
      <c r="R629" s="12">
        <v>0</v>
      </c>
      <c r="S629" s="12">
        <v>1.3197957192526576E-3</v>
      </c>
      <c r="T629" s="7">
        <v>43259</v>
      </c>
      <c r="U629" s="7">
        <v>247403</v>
      </c>
      <c r="V629" s="7">
        <v>0</v>
      </c>
      <c r="W629" s="7">
        <v>247403</v>
      </c>
    </row>
    <row r="630" spans="1:23" x14ac:dyDescent="0.25">
      <c r="A630" s="6" t="s">
        <v>631</v>
      </c>
      <c r="B630" s="7">
        <f>VLOOKUP(A630,[1]pop!A$2:B$1500,2,FALSE)</f>
        <v>80546</v>
      </c>
      <c r="C630" s="7">
        <v>218498776</v>
      </c>
      <c r="D630" s="7">
        <v>218498776</v>
      </c>
      <c r="E630" s="7">
        <v>281</v>
      </c>
      <c r="F630" s="7">
        <v>1359804</v>
      </c>
      <c r="G630" s="7">
        <v>22736239</v>
      </c>
      <c r="H630" s="7">
        <v>194402452</v>
      </c>
      <c r="I630" s="7">
        <v>0</v>
      </c>
      <c r="J630" s="7">
        <v>64868994</v>
      </c>
      <c r="K630" s="7">
        <v>17741854600</v>
      </c>
      <c r="L630" s="11">
        <v>0.34680873778279298</v>
      </c>
      <c r="M630" s="11">
        <v>0.24452891160035367</v>
      </c>
      <c r="N630" s="11">
        <v>0.21181552792348524</v>
      </c>
      <c r="O630" s="11">
        <v>7.8141828169945096E-2</v>
      </c>
      <c r="P630" s="11">
        <v>0.88129500547657691</v>
      </c>
      <c r="Q630" s="12">
        <v>0</v>
      </c>
      <c r="R630" s="12">
        <v>0</v>
      </c>
      <c r="S630" s="12">
        <v>2.1250134695614065E-3</v>
      </c>
      <c r="T630" s="7">
        <v>0</v>
      </c>
      <c r="U630" s="7">
        <v>57798550</v>
      </c>
      <c r="V630" s="7">
        <v>10261530</v>
      </c>
      <c r="W630" s="7">
        <v>47537020</v>
      </c>
    </row>
    <row r="631" spans="1:23" x14ac:dyDescent="0.25">
      <c r="A631" s="6" t="s">
        <v>632</v>
      </c>
      <c r="B631" s="7">
        <f>VLOOKUP(A631,[1]pop!A$2:B$1500,2,FALSE)</f>
        <v>162</v>
      </c>
      <c r="C631" s="7">
        <v>195473</v>
      </c>
      <c r="D631" s="7">
        <v>195473</v>
      </c>
      <c r="E631" s="7">
        <v>0</v>
      </c>
      <c r="F631" s="7">
        <v>0</v>
      </c>
      <c r="G631" s="7">
        <v>0</v>
      </c>
      <c r="H631" s="7">
        <v>195473</v>
      </c>
      <c r="I631" s="7">
        <v>0</v>
      </c>
      <c r="J631" s="7">
        <v>34101</v>
      </c>
      <c r="K631" s="7">
        <v>10920500</v>
      </c>
      <c r="L631" s="11">
        <v>0.31661661712870831</v>
      </c>
      <c r="M631" s="11">
        <v>0.41619047131828946</v>
      </c>
      <c r="N631" s="11">
        <v>0.18105825356954669</v>
      </c>
      <c r="O631" s="11">
        <v>1.0865950796273654E-2</v>
      </c>
      <c r="P631" s="11">
        <v>0.92473129281281796</v>
      </c>
      <c r="Q631" s="12">
        <v>0</v>
      </c>
      <c r="R631" s="12">
        <v>0</v>
      </c>
      <c r="S631" s="12">
        <v>2.7573829037131998E-3</v>
      </c>
      <c r="T631" s="7">
        <v>29816</v>
      </c>
      <c r="U631" s="7">
        <v>81354</v>
      </c>
      <c r="V631" s="7">
        <v>0</v>
      </c>
      <c r="W631" s="7">
        <v>81354</v>
      </c>
    </row>
    <row r="632" spans="1:23" x14ac:dyDescent="0.25">
      <c r="A632" s="6" t="s">
        <v>633</v>
      </c>
      <c r="B632" s="7">
        <f>VLOOKUP(A632,[1]pop!A$2:B$1500,2,FALSE)</f>
        <v>1343</v>
      </c>
      <c r="C632" s="7">
        <v>1360803</v>
      </c>
      <c r="D632" s="7">
        <v>1360803</v>
      </c>
      <c r="E632" s="7">
        <v>0</v>
      </c>
      <c r="F632" s="7">
        <v>53681</v>
      </c>
      <c r="G632" s="7">
        <v>0</v>
      </c>
      <c r="H632" s="7">
        <v>1307122</v>
      </c>
      <c r="I632" s="7">
        <v>0</v>
      </c>
      <c r="J632" s="7">
        <v>316383</v>
      </c>
      <c r="K632" s="7">
        <v>120665700</v>
      </c>
      <c r="L632" s="11">
        <v>0.2668909252541079</v>
      </c>
      <c r="M632" s="11">
        <v>0.91935488806706644</v>
      </c>
      <c r="N632" s="11">
        <v>7.896661520500764E-2</v>
      </c>
      <c r="O632" s="11">
        <v>0</v>
      </c>
      <c r="P632" s="11">
        <v>1.2652124285261821</v>
      </c>
      <c r="Q632" s="12">
        <v>0</v>
      </c>
      <c r="R632" s="12">
        <v>0</v>
      </c>
      <c r="S632" s="12">
        <v>1.7568289911714763E-3</v>
      </c>
      <c r="T632" s="7">
        <v>539116</v>
      </c>
      <c r="U632" s="7">
        <v>1201709</v>
      </c>
      <c r="V632" s="7">
        <v>0</v>
      </c>
      <c r="W632" s="7">
        <v>1201709</v>
      </c>
    </row>
    <row r="633" spans="1:23" x14ac:dyDescent="0.25">
      <c r="A633" s="6" t="s">
        <v>634</v>
      </c>
      <c r="B633" s="7">
        <f>VLOOKUP(A633,[1]pop!A$2:B$1500,2,FALSE)</f>
        <v>5388</v>
      </c>
      <c r="C633" s="7">
        <v>6041375</v>
      </c>
      <c r="D633" s="7">
        <v>6041375</v>
      </c>
      <c r="E633" s="7">
        <v>0</v>
      </c>
      <c r="F633" s="7">
        <v>161396</v>
      </c>
      <c r="G633" s="7">
        <v>0</v>
      </c>
      <c r="H633" s="7">
        <v>5879979</v>
      </c>
      <c r="I633" s="7">
        <v>0</v>
      </c>
      <c r="J633" s="7">
        <v>1833806</v>
      </c>
      <c r="K633" s="7">
        <v>509354600</v>
      </c>
      <c r="L633" s="11">
        <v>0.57267347383383516</v>
      </c>
      <c r="M633" s="11">
        <v>0.54886318471545559</v>
      </c>
      <c r="N633" s="11">
        <v>0.20677386772979972</v>
      </c>
      <c r="O633" s="11">
        <v>1.0647997212234941E-3</v>
      </c>
      <c r="P633" s="11">
        <v>1.3293753260003138</v>
      </c>
      <c r="Q633" s="12">
        <v>0</v>
      </c>
      <c r="R633" s="12">
        <v>0</v>
      </c>
      <c r="S633" s="12">
        <v>1.0039999638758539E-3</v>
      </c>
      <c r="T633" s="7">
        <v>1286034</v>
      </c>
      <c r="U633" s="7">
        <v>3227304</v>
      </c>
      <c r="V633" s="7">
        <v>0</v>
      </c>
      <c r="W633" s="7">
        <v>3227304</v>
      </c>
    </row>
    <row r="634" spans="1:23" x14ac:dyDescent="0.25">
      <c r="A634" s="6" t="s">
        <v>635</v>
      </c>
      <c r="B634" s="7">
        <f>VLOOKUP(A634,[1]pop!A$2:B$1500,2,FALSE)</f>
        <v>506</v>
      </c>
      <c r="C634" s="7">
        <v>501902</v>
      </c>
      <c r="D634" s="7">
        <v>501902</v>
      </c>
      <c r="E634" s="7">
        <v>0</v>
      </c>
      <c r="F634" s="7">
        <v>0</v>
      </c>
      <c r="G634" s="7">
        <v>0</v>
      </c>
      <c r="H634" s="7">
        <v>501902</v>
      </c>
      <c r="I634" s="7">
        <v>0</v>
      </c>
      <c r="J634" s="7">
        <v>98636</v>
      </c>
      <c r="K634" s="7">
        <v>44514700</v>
      </c>
      <c r="L634" s="11">
        <v>0.46092464265932392</v>
      </c>
      <c r="M634" s="11">
        <v>0.94694183326625514</v>
      </c>
      <c r="N634" s="11">
        <v>1.7931787480424465E-5</v>
      </c>
      <c r="O634" s="11">
        <v>1.9890337157453048E-2</v>
      </c>
      <c r="P634" s="11">
        <v>1.4277747448705125</v>
      </c>
      <c r="Q634" s="12">
        <v>0</v>
      </c>
      <c r="R634" s="12">
        <v>0</v>
      </c>
      <c r="S634" s="12">
        <v>2.5459005676776434E-3</v>
      </c>
      <c r="T634" s="7">
        <v>124674</v>
      </c>
      <c r="U634" s="7">
        <v>475272</v>
      </c>
      <c r="V634" s="7">
        <v>0</v>
      </c>
      <c r="W634" s="7">
        <v>475272</v>
      </c>
    </row>
    <row r="635" spans="1:23" x14ac:dyDescent="0.25">
      <c r="A635" s="6" t="s">
        <v>636</v>
      </c>
      <c r="B635" s="7">
        <f>VLOOKUP(A635,[1]pop!A$2:B$1500,2,FALSE)</f>
        <v>28915</v>
      </c>
      <c r="C635" s="7">
        <v>60244874</v>
      </c>
      <c r="D635" s="7">
        <v>60244874</v>
      </c>
      <c r="E635" s="7">
        <v>0</v>
      </c>
      <c r="F635" s="7">
        <v>788655</v>
      </c>
      <c r="G635" s="7">
        <v>1873793</v>
      </c>
      <c r="H635" s="7">
        <v>57582426</v>
      </c>
      <c r="I635" s="7">
        <v>3619512</v>
      </c>
      <c r="J635" s="7">
        <v>5235641</v>
      </c>
      <c r="K635" s="7">
        <v>5427323401</v>
      </c>
      <c r="L635" s="11">
        <v>0.26226333360806992</v>
      </c>
      <c r="M635" s="11">
        <v>0.30303167497666739</v>
      </c>
      <c r="N635" s="11">
        <v>0.22087360473488907</v>
      </c>
      <c r="O635" s="11">
        <v>6.5230648670481506E-2</v>
      </c>
      <c r="P635" s="11">
        <v>0.85139926199010785</v>
      </c>
      <c r="Q635" s="12">
        <v>1.1055173161220654E-9</v>
      </c>
      <c r="R635" s="12">
        <v>4.5789790222231866E-5</v>
      </c>
      <c r="S635" s="12">
        <v>1.5461685954542218E-3</v>
      </c>
      <c r="T635" s="7">
        <v>0</v>
      </c>
      <c r="U635" s="7">
        <v>21068810</v>
      </c>
      <c r="V635" s="7">
        <v>3619511</v>
      </c>
      <c r="W635" s="7">
        <v>17449299</v>
      </c>
    </row>
    <row r="636" spans="1:23" x14ac:dyDescent="0.25">
      <c r="A636" s="6" t="s">
        <v>637</v>
      </c>
      <c r="B636" s="7">
        <f>VLOOKUP(A636,[1]pop!A$2:B$1500,2,FALSE)</f>
        <v>3099</v>
      </c>
      <c r="C636" s="7">
        <v>3326132</v>
      </c>
      <c r="D636" s="7">
        <v>3326132</v>
      </c>
      <c r="E636" s="7">
        <v>173</v>
      </c>
      <c r="F636" s="7">
        <v>0</v>
      </c>
      <c r="G636" s="7">
        <v>0</v>
      </c>
      <c r="H636" s="7">
        <v>3325959</v>
      </c>
      <c r="I636" s="7">
        <v>0</v>
      </c>
      <c r="J636" s="7">
        <v>820157</v>
      </c>
      <c r="K636" s="7">
        <v>300991025</v>
      </c>
      <c r="L636" s="11">
        <v>0.57022771477339318</v>
      </c>
      <c r="M636" s="11">
        <v>0.56618797766298379</v>
      </c>
      <c r="N636" s="11">
        <v>0.20386932009685027</v>
      </c>
      <c r="O636" s="11">
        <v>1.0470062920198355E-2</v>
      </c>
      <c r="P636" s="11">
        <v>1.3507550754534257</v>
      </c>
      <c r="Q636" s="12">
        <v>0</v>
      </c>
      <c r="R636" s="12">
        <v>0</v>
      </c>
      <c r="S636" s="12">
        <v>1.2488943814852951E-3</v>
      </c>
      <c r="T636" s="7">
        <v>1208235</v>
      </c>
      <c r="U636" s="7">
        <v>1883118</v>
      </c>
      <c r="V636" s="7">
        <v>0</v>
      </c>
      <c r="W636" s="7">
        <v>1883118</v>
      </c>
    </row>
    <row r="637" spans="1:23" x14ac:dyDescent="0.25">
      <c r="A637" s="6" t="s">
        <v>638</v>
      </c>
      <c r="B637" s="7">
        <f>VLOOKUP(A637,[1]pop!A$2:B$1500,2,FALSE)</f>
        <v>107</v>
      </c>
      <c r="C637" s="7">
        <v>60667</v>
      </c>
      <c r="D637" s="7">
        <v>60667</v>
      </c>
      <c r="E637" s="7">
        <v>0</v>
      </c>
      <c r="F637" s="7">
        <v>0</v>
      </c>
      <c r="G637" s="7">
        <v>0</v>
      </c>
      <c r="H637" s="7">
        <v>60667</v>
      </c>
      <c r="I637" s="7">
        <v>0</v>
      </c>
      <c r="J637" s="7">
        <v>0</v>
      </c>
      <c r="K637" s="7">
        <v>6125000</v>
      </c>
      <c r="L637" s="11">
        <v>0.6210790050604118</v>
      </c>
      <c r="M637" s="11">
        <v>0.65932055318377369</v>
      </c>
      <c r="N637" s="11">
        <v>0.36705292828061387</v>
      </c>
      <c r="O637" s="11">
        <v>1.0401041752517843E-2</v>
      </c>
      <c r="P637" s="11">
        <v>1.6578535282773172</v>
      </c>
      <c r="Q637" s="12">
        <v>0</v>
      </c>
      <c r="R637" s="12">
        <v>0</v>
      </c>
      <c r="S637" s="12">
        <v>1.1031836734693877E-3</v>
      </c>
      <c r="T637" s="7">
        <v>26962</v>
      </c>
      <c r="U637" s="7">
        <v>39999</v>
      </c>
      <c r="V637" s="7">
        <v>0</v>
      </c>
      <c r="W637" s="7">
        <v>39999</v>
      </c>
    </row>
    <row r="638" spans="1:23" x14ac:dyDescent="0.25">
      <c r="A638" s="6" t="s">
        <v>639</v>
      </c>
      <c r="B638" s="7">
        <f>VLOOKUP(A638,[1]pop!A$2:B$1500,2,FALSE)</f>
        <v>454</v>
      </c>
      <c r="C638" s="7">
        <v>562765</v>
      </c>
      <c r="D638" s="7">
        <v>562765</v>
      </c>
      <c r="E638" s="7">
        <v>0</v>
      </c>
      <c r="F638" s="7">
        <v>0</v>
      </c>
      <c r="G638" s="7">
        <v>0</v>
      </c>
      <c r="H638" s="7">
        <v>562765</v>
      </c>
      <c r="I638" s="7">
        <v>0</v>
      </c>
      <c r="J638" s="7">
        <v>43010</v>
      </c>
      <c r="K638" s="7">
        <v>52270000</v>
      </c>
      <c r="L638" s="11">
        <v>0.34738656455181116</v>
      </c>
      <c r="M638" s="11">
        <v>0.33520741339635551</v>
      </c>
      <c r="N638" s="11">
        <v>0.17466438033637485</v>
      </c>
      <c r="O638" s="11">
        <v>3.5130116478459036E-3</v>
      </c>
      <c r="P638" s="11">
        <v>0.86077136993238745</v>
      </c>
      <c r="Q638" s="12">
        <v>0</v>
      </c>
      <c r="R638" s="12">
        <v>0</v>
      </c>
      <c r="S638" s="12">
        <v>1.8872010713602448E-3</v>
      </c>
      <c r="T638" s="7">
        <v>96995</v>
      </c>
      <c r="U638" s="7">
        <v>188643</v>
      </c>
      <c r="V638" s="7">
        <v>0</v>
      </c>
      <c r="W638" s="7">
        <v>188643</v>
      </c>
    </row>
    <row r="639" spans="1:23" x14ac:dyDescent="0.25">
      <c r="A639" s="6" t="s">
        <v>640</v>
      </c>
      <c r="B639" s="7">
        <f>VLOOKUP(A639,[1]pop!A$2:B$1500,2,FALSE)</f>
        <v>28899</v>
      </c>
      <c r="C639" s="7">
        <v>51107789</v>
      </c>
      <c r="D639" s="7">
        <v>51107789</v>
      </c>
      <c r="E639" s="7">
        <v>0</v>
      </c>
      <c r="F639" s="7">
        <v>3629381</v>
      </c>
      <c r="G639" s="7">
        <v>3601077</v>
      </c>
      <c r="H639" s="7">
        <v>43877331</v>
      </c>
      <c r="I639" s="7">
        <v>5197621</v>
      </c>
      <c r="J639" s="7">
        <v>12722422</v>
      </c>
      <c r="K639" s="7">
        <v>4397779102</v>
      </c>
      <c r="L639" s="11">
        <v>0.25629120422115009</v>
      </c>
      <c r="M639" s="11">
        <v>0.41430120259593728</v>
      </c>
      <c r="N639" s="11">
        <v>0.14588508129630764</v>
      </c>
      <c r="O639" s="11">
        <v>3.4813648988813839E-2</v>
      </c>
      <c r="P639" s="11">
        <v>0.85129113710220894</v>
      </c>
      <c r="Q639" s="12">
        <v>0</v>
      </c>
      <c r="R639" s="12">
        <v>0</v>
      </c>
      <c r="S639" s="12">
        <v>2.1173041628592469E-3</v>
      </c>
      <c r="T639" s="7">
        <v>0</v>
      </c>
      <c r="U639" s="7">
        <v>23376052</v>
      </c>
      <c r="V639" s="7">
        <v>5197621</v>
      </c>
      <c r="W639" s="7">
        <v>18178431</v>
      </c>
    </row>
    <row r="640" spans="1:23" x14ac:dyDescent="0.25">
      <c r="A640" s="6" t="s">
        <v>641</v>
      </c>
      <c r="B640" s="7">
        <f>VLOOKUP(A640,[1]pop!A$2:B$1500,2,FALSE)</f>
        <v>603</v>
      </c>
      <c r="C640" s="7">
        <v>461941</v>
      </c>
      <c r="D640" s="7">
        <v>461941</v>
      </c>
      <c r="E640" s="7">
        <v>0</v>
      </c>
      <c r="F640" s="7">
        <v>0</v>
      </c>
      <c r="G640" s="7">
        <v>0</v>
      </c>
      <c r="H640" s="7">
        <v>461941</v>
      </c>
      <c r="I640" s="7">
        <v>0</v>
      </c>
      <c r="J640" s="7">
        <v>49834</v>
      </c>
      <c r="K640" s="7">
        <v>44968400</v>
      </c>
      <c r="L640" s="11">
        <v>0.41396845051640796</v>
      </c>
      <c r="M640" s="11">
        <v>0.38714467864943791</v>
      </c>
      <c r="N640" s="11">
        <v>0.1309128222002377</v>
      </c>
      <c r="O640" s="11">
        <v>4.0935963683673892E-3</v>
      </c>
      <c r="P640" s="11">
        <v>0.93611954773445094</v>
      </c>
      <c r="Q640" s="12">
        <v>0</v>
      </c>
      <c r="R640" s="12">
        <v>0</v>
      </c>
      <c r="S640" s="12">
        <v>1.572837814998977E-3</v>
      </c>
      <c r="T640" s="7">
        <v>220857</v>
      </c>
      <c r="U640" s="7">
        <v>178838</v>
      </c>
      <c r="V640" s="7">
        <v>0</v>
      </c>
      <c r="W640" s="7">
        <v>178838</v>
      </c>
    </row>
    <row r="641" spans="1:23" x14ac:dyDescent="0.25">
      <c r="A641" s="6" t="s">
        <v>642</v>
      </c>
      <c r="B641" s="7">
        <f>VLOOKUP(A641,[1]pop!A$2:B$1500,2,FALSE)</f>
        <v>469</v>
      </c>
      <c r="C641" s="7">
        <v>612758</v>
      </c>
      <c r="D641" s="7">
        <v>612758</v>
      </c>
      <c r="E641" s="7">
        <v>0</v>
      </c>
      <c r="F641" s="7">
        <v>0</v>
      </c>
      <c r="G641" s="7">
        <v>26556</v>
      </c>
      <c r="H641" s="7">
        <v>586202</v>
      </c>
      <c r="I641" s="7">
        <v>96390</v>
      </c>
      <c r="J641" s="7">
        <v>48284</v>
      </c>
      <c r="K641" s="7">
        <v>57547500</v>
      </c>
      <c r="L641" s="11">
        <v>0.1833412373209235</v>
      </c>
      <c r="M641" s="11">
        <v>0.25368047191923604</v>
      </c>
      <c r="N641" s="11">
        <v>0.15405952214424379</v>
      </c>
      <c r="O641" s="11">
        <v>2.2451305181490338E-2</v>
      </c>
      <c r="P641" s="11">
        <v>0.61353253656589368</v>
      </c>
      <c r="Q641" s="12">
        <v>0</v>
      </c>
      <c r="R641" s="12">
        <v>0</v>
      </c>
      <c r="S641" s="12">
        <v>1.3578000781962727E-3</v>
      </c>
      <c r="T641" s="7">
        <v>47370</v>
      </c>
      <c r="U641" s="7">
        <v>245098</v>
      </c>
      <c r="V641" s="7">
        <v>96390</v>
      </c>
      <c r="W641" s="7">
        <v>148708</v>
      </c>
    </row>
    <row r="642" spans="1:23" x14ac:dyDescent="0.25">
      <c r="A642" s="6" t="s">
        <v>643</v>
      </c>
      <c r="B642" s="7">
        <f>VLOOKUP(A642,[1]pop!A$2:B$1500,2,FALSE)</f>
        <v>594</v>
      </c>
      <c r="C642" s="7">
        <v>763281</v>
      </c>
      <c r="D642" s="7">
        <v>763281</v>
      </c>
      <c r="E642" s="7">
        <v>0</v>
      </c>
      <c r="F642" s="7">
        <v>0</v>
      </c>
      <c r="G642" s="7">
        <v>0</v>
      </c>
      <c r="H642" s="7">
        <v>763281</v>
      </c>
      <c r="I642" s="7">
        <v>0</v>
      </c>
      <c r="J642" s="7">
        <v>306383</v>
      </c>
      <c r="K642" s="7">
        <v>61621520</v>
      </c>
      <c r="L642" s="11">
        <v>0.38965859231397088</v>
      </c>
      <c r="M642" s="11">
        <v>0.36081862380957996</v>
      </c>
      <c r="N642" s="11">
        <v>0.13407251064810993</v>
      </c>
      <c r="O642" s="11">
        <v>4.0194895457898207E-3</v>
      </c>
      <c r="P642" s="11">
        <v>0.88856921631745067</v>
      </c>
      <c r="Q642" s="12">
        <v>0</v>
      </c>
      <c r="R642" s="12">
        <v>0</v>
      </c>
      <c r="S642" s="12">
        <v>1.847228046305901E-3</v>
      </c>
      <c r="T642" s="7">
        <v>68443</v>
      </c>
      <c r="U642" s="7">
        <v>275406</v>
      </c>
      <c r="V642" s="7">
        <v>0</v>
      </c>
      <c r="W642" s="7">
        <v>275406</v>
      </c>
    </row>
    <row r="643" spans="1:23" x14ac:dyDescent="0.25">
      <c r="A643" s="6" t="s">
        <v>644</v>
      </c>
      <c r="B643" s="7">
        <f>VLOOKUP(A643,[1]pop!A$2:B$1500,2,FALSE)</f>
        <v>787</v>
      </c>
      <c r="C643" s="7">
        <v>435841</v>
      </c>
      <c r="D643" s="7">
        <v>435841</v>
      </c>
      <c r="E643" s="7">
        <v>0</v>
      </c>
      <c r="F643" s="7">
        <v>21121</v>
      </c>
      <c r="G643" s="7">
        <v>0</v>
      </c>
      <c r="H643" s="7">
        <v>414720</v>
      </c>
      <c r="I643" s="7">
        <v>0</v>
      </c>
      <c r="J643" s="7">
        <v>39386</v>
      </c>
      <c r="K643" s="7">
        <v>44796900</v>
      </c>
      <c r="L643" s="11">
        <v>0.45570023148148148</v>
      </c>
      <c r="M643" s="11">
        <v>0.62381124614197536</v>
      </c>
      <c r="N643" s="11">
        <v>0.20059076003086421</v>
      </c>
      <c r="O643" s="11">
        <v>1.9890528549382717E-2</v>
      </c>
      <c r="P643" s="11">
        <v>1.2999927662037039</v>
      </c>
      <c r="Q643" s="12">
        <v>0</v>
      </c>
      <c r="R643" s="12">
        <v>0</v>
      </c>
      <c r="S643" s="12">
        <v>3.6385107005172234E-3</v>
      </c>
      <c r="T643" s="7">
        <v>306654</v>
      </c>
      <c r="U643" s="7">
        <v>258707</v>
      </c>
      <c r="V643" s="7">
        <v>0</v>
      </c>
      <c r="W643" s="7">
        <v>258707</v>
      </c>
    </row>
    <row r="644" spans="1:23" x14ac:dyDescent="0.25">
      <c r="A644" s="6" t="s">
        <v>645</v>
      </c>
      <c r="B644" s="7">
        <f>VLOOKUP(A644,[1]pop!A$2:B$1500,2,FALSE)</f>
        <v>1328</v>
      </c>
      <c r="C644" s="7">
        <v>897914</v>
      </c>
      <c r="D644" s="7">
        <v>897914</v>
      </c>
      <c r="E644" s="7">
        <v>0</v>
      </c>
      <c r="F644" s="7">
        <v>0</v>
      </c>
      <c r="G644" s="7">
        <v>0</v>
      </c>
      <c r="H644" s="7">
        <v>897914</v>
      </c>
      <c r="I644" s="7">
        <v>0</v>
      </c>
      <c r="J644" s="7">
        <v>125511</v>
      </c>
      <c r="K644" s="7">
        <v>87968700</v>
      </c>
      <c r="L644" s="11">
        <v>0.30447013856560873</v>
      </c>
      <c r="M644" s="11">
        <v>0.97145049525901139</v>
      </c>
      <c r="N644" s="11">
        <v>0.25998035446601792</v>
      </c>
      <c r="O644" s="11">
        <v>4.1069634731165788E-2</v>
      </c>
      <c r="P644" s="11">
        <v>1.5769706230218039</v>
      </c>
      <c r="Q644" s="12">
        <v>0</v>
      </c>
      <c r="R644" s="12">
        <v>0</v>
      </c>
      <c r="S644" s="12">
        <v>5.0163978778815649E-3</v>
      </c>
      <c r="T644" s="7">
        <v>664010</v>
      </c>
      <c r="U644" s="7">
        <v>872279</v>
      </c>
      <c r="V644" s="7">
        <v>0</v>
      </c>
      <c r="W644" s="7">
        <v>872279</v>
      </c>
    </row>
    <row r="645" spans="1:23" x14ac:dyDescent="0.25">
      <c r="A645" s="6" t="s">
        <v>646</v>
      </c>
      <c r="B645" s="7">
        <f>VLOOKUP(A645,[1]pop!A$2:B$1500,2,FALSE)</f>
        <v>16675</v>
      </c>
      <c r="C645" s="7">
        <v>38637192</v>
      </c>
      <c r="D645" s="7">
        <v>38637192</v>
      </c>
      <c r="E645" s="7">
        <v>0</v>
      </c>
      <c r="F645" s="7">
        <v>381406</v>
      </c>
      <c r="G645" s="7">
        <v>0</v>
      </c>
      <c r="H645" s="7">
        <v>38255786</v>
      </c>
      <c r="I645" s="7">
        <v>0</v>
      </c>
      <c r="J645" s="7">
        <v>8602844</v>
      </c>
      <c r="K645" s="7">
        <v>2721592722</v>
      </c>
      <c r="L645" s="11">
        <v>0.40806700455716688</v>
      </c>
      <c r="M645" s="11">
        <v>0.67194400345087668</v>
      </c>
      <c r="N645" s="11">
        <v>9.1990084846250444E-2</v>
      </c>
      <c r="O645" s="11">
        <v>2.6660437717839595E-2</v>
      </c>
      <c r="P645" s="11">
        <v>1.1986615305721338</v>
      </c>
      <c r="Q645" s="12">
        <v>0</v>
      </c>
      <c r="R645" s="12">
        <v>0</v>
      </c>
      <c r="S645" s="12">
        <v>2.0009727965461543E-3</v>
      </c>
      <c r="T645" s="7">
        <v>754202</v>
      </c>
      <c r="U645" s="7">
        <v>25705746</v>
      </c>
      <c r="V645" s="7">
        <v>0</v>
      </c>
      <c r="W645" s="7">
        <v>25705746</v>
      </c>
    </row>
    <row r="646" spans="1:23" x14ac:dyDescent="0.25">
      <c r="A646" s="6" t="s">
        <v>647</v>
      </c>
      <c r="B646" s="7">
        <f>VLOOKUP(A646,[1]pop!A$2:B$1500,2,FALSE)</f>
        <v>5043</v>
      </c>
      <c r="C646" s="7">
        <v>4697565</v>
      </c>
      <c r="D646" s="7">
        <v>4697565</v>
      </c>
      <c r="E646" s="7">
        <v>0</v>
      </c>
      <c r="F646" s="7">
        <v>55384</v>
      </c>
      <c r="G646" s="7">
        <v>0</v>
      </c>
      <c r="H646" s="7">
        <v>4642181</v>
      </c>
      <c r="I646" s="7">
        <v>0</v>
      </c>
      <c r="J646" s="7">
        <v>1231020</v>
      </c>
      <c r="K646" s="7">
        <v>415276400</v>
      </c>
      <c r="L646" s="11">
        <v>0.26441278356014125</v>
      </c>
      <c r="M646" s="11">
        <v>0.75937172635017891</v>
      </c>
      <c r="N646" s="11">
        <v>0.24688309223617089</v>
      </c>
      <c r="O646" s="11">
        <v>9.59893636202466E-4</v>
      </c>
      <c r="P646" s="11">
        <v>1.2716274957826936</v>
      </c>
      <c r="Q646" s="12">
        <v>0</v>
      </c>
      <c r="R646" s="12">
        <v>0</v>
      </c>
      <c r="S646" s="12">
        <v>1.8392015534713748E-3</v>
      </c>
      <c r="T646" s="7">
        <v>2040707</v>
      </c>
      <c r="U646" s="7">
        <v>3525141</v>
      </c>
      <c r="V646" s="7">
        <v>0</v>
      </c>
      <c r="W646" s="7">
        <v>3525141</v>
      </c>
    </row>
    <row r="647" spans="1:23" x14ac:dyDescent="0.25">
      <c r="A647" s="6" t="s">
        <v>648</v>
      </c>
      <c r="B647" s="7">
        <f>VLOOKUP(A647,[1]pop!A$2:B$1500,2,FALSE)</f>
        <v>42</v>
      </c>
      <c r="C647" s="7">
        <v>38525</v>
      </c>
      <c r="D647" s="7">
        <v>38525</v>
      </c>
      <c r="E647" s="7">
        <v>0</v>
      </c>
      <c r="F647" s="7">
        <v>0</v>
      </c>
      <c r="G647" s="7">
        <v>0</v>
      </c>
      <c r="H647" s="7">
        <v>38525</v>
      </c>
      <c r="I647" s="7">
        <v>0</v>
      </c>
      <c r="J647" s="7">
        <v>5870</v>
      </c>
      <c r="K647" s="7">
        <v>3069900</v>
      </c>
      <c r="L647" s="11">
        <v>0.46211550940947438</v>
      </c>
      <c r="M647" s="11">
        <v>0.1817261518494484</v>
      </c>
      <c r="N647" s="11">
        <v>0.16680077871512006</v>
      </c>
      <c r="O647" s="11">
        <v>3.5223880597014923E-2</v>
      </c>
      <c r="P647" s="11">
        <v>0.84586632057105771</v>
      </c>
      <c r="Q647" s="12">
        <v>0</v>
      </c>
      <c r="R647" s="12">
        <v>0</v>
      </c>
      <c r="S647" s="12">
        <v>1.7195999869702597E-3</v>
      </c>
      <c r="T647" s="7">
        <v>2430</v>
      </c>
      <c r="U647" s="7">
        <v>7001</v>
      </c>
      <c r="V647" s="7">
        <v>0</v>
      </c>
      <c r="W647" s="7">
        <v>7001</v>
      </c>
    </row>
    <row r="648" spans="1:23" x14ac:dyDescent="0.25">
      <c r="A648" s="6" t="s">
        <v>649</v>
      </c>
      <c r="B648" s="7">
        <f>VLOOKUP(A648,[1]pop!A$2:B$1500,2,FALSE)</f>
        <v>406</v>
      </c>
      <c r="C648" s="7">
        <v>281660</v>
      </c>
      <c r="D648" s="7">
        <v>281660</v>
      </c>
      <c r="E648" s="7">
        <v>0</v>
      </c>
      <c r="F648" s="7">
        <v>18264</v>
      </c>
      <c r="G648" s="7">
        <v>0</v>
      </c>
      <c r="H648" s="7">
        <v>263396</v>
      </c>
      <c r="I648" s="7">
        <v>0</v>
      </c>
      <c r="J648" s="7">
        <v>48981</v>
      </c>
      <c r="K648" s="7">
        <v>25154715</v>
      </c>
      <c r="L648" s="11">
        <v>0.21842017342708317</v>
      </c>
      <c r="M648" s="11">
        <v>0.86079894911084454</v>
      </c>
      <c r="N648" s="11">
        <v>7.3964676760467127E-2</v>
      </c>
      <c r="O648" s="11">
        <v>1.4009324363316072E-2</v>
      </c>
      <c r="P648" s="11">
        <v>1.167193123661711</v>
      </c>
      <c r="Q648" s="12">
        <v>0</v>
      </c>
      <c r="R648" s="12">
        <v>0</v>
      </c>
      <c r="S648" s="12">
        <v>3.4852312975917237E-4</v>
      </c>
      <c r="T648" s="7">
        <v>100951</v>
      </c>
      <c r="U648" s="7">
        <v>226731</v>
      </c>
      <c r="V648" s="7">
        <v>0</v>
      </c>
      <c r="W648" s="7">
        <v>226731</v>
      </c>
    </row>
    <row r="649" spans="1:23" x14ac:dyDescent="0.25">
      <c r="A649" s="6" t="s">
        <v>650</v>
      </c>
      <c r="B649" s="7">
        <f>VLOOKUP(A649,[1]pop!A$2:B$1500,2,FALSE)</f>
        <v>1268</v>
      </c>
      <c r="C649" s="7">
        <v>608224</v>
      </c>
      <c r="D649" s="7">
        <v>608224</v>
      </c>
      <c r="E649" s="7">
        <v>0</v>
      </c>
      <c r="F649" s="7">
        <v>0</v>
      </c>
      <c r="G649" s="7">
        <v>0</v>
      </c>
      <c r="H649" s="7">
        <v>608224</v>
      </c>
      <c r="I649" s="7">
        <v>0</v>
      </c>
      <c r="J649" s="7">
        <v>88310</v>
      </c>
      <c r="K649" s="7">
        <v>58627200</v>
      </c>
      <c r="L649" s="11">
        <v>0.25431913242489607</v>
      </c>
      <c r="M649" s="11">
        <v>1.4570372099752722</v>
      </c>
      <c r="N649" s="11">
        <v>6.7894394170568736E-2</v>
      </c>
      <c r="O649" s="11">
        <v>5.8202241279528598E-3</v>
      </c>
      <c r="P649" s="11">
        <v>1.7850709606986899</v>
      </c>
      <c r="Q649" s="12">
        <v>0</v>
      </c>
      <c r="R649" s="12">
        <v>0</v>
      </c>
      <c r="S649" s="12">
        <v>3.22200275639976E-3</v>
      </c>
      <c r="T649" s="7">
        <v>551155</v>
      </c>
      <c r="U649" s="7">
        <v>886205</v>
      </c>
      <c r="V649" s="7">
        <v>0</v>
      </c>
      <c r="W649" s="7">
        <v>886205</v>
      </c>
    </row>
    <row r="650" spans="1:23" x14ac:dyDescent="0.25">
      <c r="A650" s="6" t="s">
        <v>651</v>
      </c>
      <c r="B650" s="7">
        <f>VLOOKUP(A650,[1]pop!A$2:B$1500,2,FALSE)</f>
        <v>87</v>
      </c>
      <c r="C650" s="7">
        <v>56882</v>
      </c>
      <c r="D650" s="7">
        <v>56882</v>
      </c>
      <c r="E650" s="7">
        <v>0</v>
      </c>
      <c r="F650" s="7">
        <v>0</v>
      </c>
      <c r="G650" s="7">
        <v>0</v>
      </c>
      <c r="H650" s="7">
        <v>56882</v>
      </c>
      <c r="I650" s="7">
        <v>0</v>
      </c>
      <c r="J650" s="7">
        <v>9678</v>
      </c>
      <c r="K650" s="7">
        <v>2771500</v>
      </c>
      <c r="L650" s="11">
        <v>0.25503674273056504</v>
      </c>
      <c r="M650" s="11">
        <v>1.1075735733623993</v>
      </c>
      <c r="N650" s="11">
        <v>1.093491790021448E-2</v>
      </c>
      <c r="O650" s="11">
        <v>9.6691396223761469E-4</v>
      </c>
      <c r="P650" s="11">
        <v>1.3745121479554165</v>
      </c>
      <c r="Q650" s="12">
        <v>0</v>
      </c>
      <c r="R650" s="12">
        <v>0</v>
      </c>
      <c r="S650" s="12">
        <v>3.2123398881472127E-3</v>
      </c>
      <c r="T650" s="7">
        <v>22749</v>
      </c>
      <c r="U650" s="7">
        <v>63001</v>
      </c>
      <c r="V650" s="7">
        <v>0</v>
      </c>
      <c r="W650" s="7">
        <v>63001</v>
      </c>
    </row>
    <row r="651" spans="1:23" x14ac:dyDescent="0.25">
      <c r="A651" s="6" t="s">
        <v>652</v>
      </c>
      <c r="B651" s="7">
        <f>VLOOKUP(A651,[1]pop!A$2:B$1500,2,FALSE)</f>
        <v>2161</v>
      </c>
      <c r="C651" s="7">
        <v>2819123</v>
      </c>
      <c r="D651" s="7">
        <v>2819123</v>
      </c>
      <c r="E651" s="7">
        <v>0</v>
      </c>
      <c r="F651" s="7">
        <v>35211</v>
      </c>
      <c r="G651" s="7">
        <v>0</v>
      </c>
      <c r="H651" s="7">
        <v>2783912</v>
      </c>
      <c r="I651" s="7">
        <v>0</v>
      </c>
      <c r="J651" s="7">
        <v>809674</v>
      </c>
      <c r="K651" s="7">
        <v>234568650</v>
      </c>
      <c r="L651" s="11">
        <v>0.43995679461132392</v>
      </c>
      <c r="M651" s="11">
        <v>0.2910199747693174</v>
      </c>
      <c r="N651" s="11">
        <v>0.23976009299144513</v>
      </c>
      <c r="O651" s="11">
        <v>0</v>
      </c>
      <c r="P651" s="11">
        <v>0.97073686237208645</v>
      </c>
      <c r="Q651" s="12">
        <v>0</v>
      </c>
      <c r="R651" s="12">
        <v>0</v>
      </c>
      <c r="S651" s="12">
        <v>1.2758994008790177E-3</v>
      </c>
      <c r="T651" s="7">
        <v>314777</v>
      </c>
      <c r="U651" s="7">
        <v>810174</v>
      </c>
      <c r="V651" s="7">
        <v>0</v>
      </c>
      <c r="W651" s="7">
        <v>810174</v>
      </c>
    </row>
    <row r="652" spans="1:23" x14ac:dyDescent="0.25">
      <c r="A652" s="6" t="s">
        <v>653</v>
      </c>
      <c r="B652" s="7">
        <f>VLOOKUP(A652,[1]pop!A$2:B$1500,2,FALSE)</f>
        <v>4177</v>
      </c>
      <c r="C652" s="7">
        <v>5257195</v>
      </c>
      <c r="D652" s="7">
        <v>5257195</v>
      </c>
      <c r="E652" s="7">
        <v>0</v>
      </c>
      <c r="F652" s="7">
        <v>0</v>
      </c>
      <c r="G652" s="7">
        <v>0</v>
      </c>
      <c r="H652" s="7">
        <v>5257195</v>
      </c>
      <c r="I652" s="7">
        <v>0</v>
      </c>
      <c r="J652" s="7">
        <v>473717</v>
      </c>
      <c r="K652" s="7">
        <v>497971750</v>
      </c>
      <c r="L652" s="11">
        <v>0.58622592466134504</v>
      </c>
      <c r="M652" s="11">
        <v>0.34544105744603348</v>
      </c>
      <c r="N652" s="11">
        <v>0.2601267405907523</v>
      </c>
      <c r="O652" s="11">
        <v>1.0470222238284865E-2</v>
      </c>
      <c r="P652" s="11">
        <v>1.2022639449364156</v>
      </c>
      <c r="Q652" s="12">
        <v>0</v>
      </c>
      <c r="R652" s="12">
        <v>0</v>
      </c>
      <c r="S652" s="12">
        <v>1.2151351959222587E-3</v>
      </c>
      <c r="T652" s="7">
        <v>680008</v>
      </c>
      <c r="U652" s="7">
        <v>1816051</v>
      </c>
      <c r="V652" s="7">
        <v>0</v>
      </c>
      <c r="W652" s="7">
        <v>1816051</v>
      </c>
    </row>
    <row r="653" spans="1:23" x14ac:dyDescent="0.25">
      <c r="A653" s="6" t="s">
        <v>654</v>
      </c>
      <c r="B653" s="7">
        <f>VLOOKUP(A653,[1]pop!A$2:B$1500,2,FALSE)</f>
        <v>38678</v>
      </c>
      <c r="C653" s="7">
        <v>58760371</v>
      </c>
      <c r="D653" s="7">
        <v>58760371</v>
      </c>
      <c r="E653" s="7">
        <v>0</v>
      </c>
      <c r="F653" s="7">
        <v>6238165</v>
      </c>
      <c r="G653" s="7">
        <v>5222626</v>
      </c>
      <c r="H653" s="7">
        <v>47299580</v>
      </c>
      <c r="I653" s="7">
        <v>7325352</v>
      </c>
      <c r="J653" s="7">
        <v>14300719</v>
      </c>
      <c r="K653" s="7">
        <v>5015129400</v>
      </c>
      <c r="L653" s="11">
        <v>0.34680802662518356</v>
      </c>
      <c r="M653" s="11">
        <v>0.52247759916684244</v>
      </c>
      <c r="N653" s="11">
        <v>0.26603699229464617</v>
      </c>
      <c r="O653" s="11">
        <v>8.3958483352283467E-2</v>
      </c>
      <c r="P653" s="11">
        <v>1.2192811014389557</v>
      </c>
      <c r="Q653" s="12">
        <v>0</v>
      </c>
      <c r="R653" s="12">
        <v>0</v>
      </c>
      <c r="S653" s="12">
        <v>1.6970860213497182E-3</v>
      </c>
      <c r="T653" s="7">
        <v>3392552</v>
      </c>
      <c r="U653" s="7">
        <v>32038323</v>
      </c>
      <c r="V653" s="7">
        <v>7325352</v>
      </c>
      <c r="W653" s="7">
        <v>24712971</v>
      </c>
    </row>
    <row r="654" spans="1:23" x14ac:dyDescent="0.25">
      <c r="A654" s="6" t="s">
        <v>655</v>
      </c>
      <c r="B654" s="7">
        <f>VLOOKUP(A654,[1]pop!A$2:B$1500,2,FALSE)</f>
        <v>1485</v>
      </c>
      <c r="C654" s="7">
        <v>1616430</v>
      </c>
      <c r="D654" s="7">
        <v>1616430</v>
      </c>
      <c r="E654" s="7">
        <v>0</v>
      </c>
      <c r="F654" s="7">
        <v>26347</v>
      </c>
      <c r="G654" s="7">
        <v>0</v>
      </c>
      <c r="H654" s="7">
        <v>1590083</v>
      </c>
      <c r="I654" s="7">
        <v>0</v>
      </c>
      <c r="J654" s="7">
        <v>216800</v>
      </c>
      <c r="K654" s="7">
        <v>151901800</v>
      </c>
      <c r="L654" s="11">
        <v>0.40055896453204015</v>
      </c>
      <c r="M654" s="11">
        <v>0.52964216333361214</v>
      </c>
      <c r="N654" s="11">
        <v>0.2028007343012912</v>
      </c>
      <c r="O654" s="11">
        <v>1.2199992075885346E-2</v>
      </c>
      <c r="P654" s="11">
        <v>1.1452018542428288</v>
      </c>
      <c r="Q654" s="12">
        <v>0</v>
      </c>
      <c r="R654" s="12">
        <v>0</v>
      </c>
      <c r="S654" s="12">
        <v>1.2365686252565802E-3</v>
      </c>
      <c r="T654" s="7">
        <v>420628</v>
      </c>
      <c r="U654" s="7">
        <v>842175</v>
      </c>
      <c r="V654" s="7">
        <v>0</v>
      </c>
      <c r="W654" s="7">
        <v>842175</v>
      </c>
    </row>
    <row r="655" spans="1:23" x14ac:dyDescent="0.25">
      <c r="A655" s="6" t="s">
        <v>656</v>
      </c>
      <c r="B655" s="7">
        <f>VLOOKUP(A655,[1]pop!A$2:B$1500,2,FALSE)</f>
        <v>76</v>
      </c>
      <c r="C655" s="7">
        <v>65343</v>
      </c>
      <c r="D655" s="7">
        <v>65343</v>
      </c>
      <c r="E655" s="7">
        <v>0</v>
      </c>
      <c r="F655" s="7">
        <v>0</v>
      </c>
      <c r="G655" s="7">
        <v>0</v>
      </c>
      <c r="H655" s="7">
        <v>65343</v>
      </c>
      <c r="I655" s="7">
        <v>0</v>
      </c>
      <c r="J655" s="7">
        <v>8232</v>
      </c>
      <c r="K655" s="7">
        <v>5725000</v>
      </c>
      <c r="L655" s="11">
        <v>0.32684449749781919</v>
      </c>
      <c r="M655" s="11">
        <v>0.17599436818021824</v>
      </c>
      <c r="N655" s="11">
        <v>0.11569716725586521</v>
      </c>
      <c r="O655" s="11">
        <v>3.873406485775064E-2</v>
      </c>
      <c r="P655" s="11">
        <v>0.65727009779165324</v>
      </c>
      <c r="Q655" s="12">
        <v>0</v>
      </c>
      <c r="R655" s="12">
        <v>0</v>
      </c>
      <c r="S655" s="12">
        <v>8.2707423580786023E-4</v>
      </c>
      <c r="T655" s="7">
        <v>18026</v>
      </c>
      <c r="U655" s="7">
        <v>11500</v>
      </c>
      <c r="V655" s="7">
        <v>0</v>
      </c>
      <c r="W655" s="7">
        <v>11500</v>
      </c>
    </row>
    <row r="656" spans="1:23" x14ac:dyDescent="0.25">
      <c r="A656" s="6" t="s">
        <v>657</v>
      </c>
      <c r="B656" s="7">
        <f>VLOOKUP(A656,[1]pop!A$2:B$1500,2,FALSE)</f>
        <v>132</v>
      </c>
      <c r="C656" s="7">
        <v>154045</v>
      </c>
      <c r="D656" s="7">
        <v>154045</v>
      </c>
      <c r="E656" s="7">
        <v>0</v>
      </c>
      <c r="F656" s="7">
        <v>0</v>
      </c>
      <c r="G656" s="7">
        <v>7338</v>
      </c>
      <c r="H656" s="7">
        <v>146707</v>
      </c>
      <c r="I656" s="7">
        <v>11816</v>
      </c>
      <c r="J656" s="7">
        <v>53692</v>
      </c>
      <c r="K656" s="7">
        <v>12029300</v>
      </c>
      <c r="L656" s="11">
        <v>0.22299549442085245</v>
      </c>
      <c r="M656" s="11">
        <v>0.254548181068388</v>
      </c>
      <c r="N656" s="11">
        <v>9.4855732855282981E-2</v>
      </c>
      <c r="O656" s="11">
        <v>1.6420484366799132E-2</v>
      </c>
      <c r="P656" s="11">
        <v>0.58881989271132251</v>
      </c>
      <c r="Q656" s="12">
        <v>0</v>
      </c>
      <c r="R656" s="12">
        <v>0</v>
      </c>
      <c r="S656" s="12">
        <v>4.9537379564895711E-4</v>
      </c>
      <c r="T656" s="7">
        <v>7636</v>
      </c>
      <c r="U656" s="7">
        <v>49160</v>
      </c>
      <c r="V656" s="7">
        <v>11816</v>
      </c>
      <c r="W656" s="7">
        <v>37344</v>
      </c>
    </row>
    <row r="657" spans="1:23" x14ac:dyDescent="0.25">
      <c r="A657" s="6" t="s">
        <v>658</v>
      </c>
      <c r="B657" s="7">
        <f>VLOOKUP(A657,[1]pop!A$2:B$1500,2,FALSE)</f>
        <v>14945</v>
      </c>
      <c r="C657" s="7">
        <v>19201926</v>
      </c>
      <c r="D657" s="7">
        <v>19201926</v>
      </c>
      <c r="E657" s="7">
        <v>0</v>
      </c>
      <c r="F657" s="7">
        <v>2007544</v>
      </c>
      <c r="G657" s="7">
        <v>684122</v>
      </c>
      <c r="H657" s="7">
        <v>16510260</v>
      </c>
      <c r="I657" s="7">
        <v>3449124</v>
      </c>
      <c r="J657" s="7">
        <v>2053772</v>
      </c>
      <c r="K657" s="7">
        <v>1787573700</v>
      </c>
      <c r="L657" s="11">
        <v>0.34680743973747236</v>
      </c>
      <c r="M657" s="11">
        <v>0.47934708478243226</v>
      </c>
      <c r="N657" s="11">
        <v>0.24208619367593243</v>
      </c>
      <c r="O657" s="11">
        <v>8.9334753056584212E-2</v>
      </c>
      <c r="P657" s="11">
        <v>1.1575754712524213</v>
      </c>
      <c r="Q657" s="12">
        <v>0</v>
      </c>
      <c r="R657" s="12">
        <v>0</v>
      </c>
      <c r="S657" s="12">
        <v>2.2057826203193747E-3</v>
      </c>
      <c r="T657" s="7">
        <v>2533996</v>
      </c>
      <c r="U657" s="7">
        <v>11363269</v>
      </c>
      <c r="V657" s="7">
        <v>3449124</v>
      </c>
      <c r="W657" s="7">
        <v>7914145</v>
      </c>
    </row>
    <row r="658" spans="1:23" x14ac:dyDescent="0.25">
      <c r="A658" s="6" t="s">
        <v>659</v>
      </c>
      <c r="B658" s="7">
        <f>VLOOKUP(A658,[1]pop!A$2:B$1500,2,FALSE)</f>
        <v>122969</v>
      </c>
      <c r="C658" s="7">
        <v>218195430</v>
      </c>
      <c r="D658" s="7">
        <v>218195430</v>
      </c>
      <c r="E658" s="7">
        <v>0</v>
      </c>
      <c r="F658" s="7">
        <v>9828624</v>
      </c>
      <c r="G658" s="7">
        <v>0</v>
      </c>
      <c r="H658" s="7">
        <v>208366806</v>
      </c>
      <c r="I658" s="7">
        <v>0</v>
      </c>
      <c r="J658" s="7">
        <v>69461471</v>
      </c>
      <c r="K658" s="7">
        <v>17832782585</v>
      </c>
      <c r="L658" s="11">
        <v>0.41419682749276293</v>
      </c>
      <c r="M658" s="11">
        <v>0.47767250893119706</v>
      </c>
      <c r="N658" s="11">
        <v>0.17218085590849821</v>
      </c>
      <c r="O658" s="11">
        <v>1.676565508231671E-2</v>
      </c>
      <c r="P658" s="11">
        <v>1.0808158474147751</v>
      </c>
      <c r="Q658" s="12">
        <v>1.1215299634069979E-10</v>
      </c>
      <c r="R658" s="12">
        <v>1.1219959591067935E-4</v>
      </c>
      <c r="S658" s="12">
        <v>1.668001157879871E-3</v>
      </c>
      <c r="T658" s="7">
        <v>5026033</v>
      </c>
      <c r="U658" s="7">
        <v>99531095</v>
      </c>
      <c r="V658" s="7">
        <v>0</v>
      </c>
      <c r="W658" s="7">
        <v>99531095</v>
      </c>
    </row>
    <row r="659" spans="1:23" x14ac:dyDescent="0.25">
      <c r="A659" s="6" t="s">
        <v>660</v>
      </c>
      <c r="B659" s="7">
        <f>VLOOKUP(A659,[1]pop!A$2:B$1500,2,FALSE)</f>
        <v>1773</v>
      </c>
      <c r="C659" s="7">
        <v>2523362</v>
      </c>
      <c r="D659" s="7">
        <v>2523362</v>
      </c>
      <c r="E659" s="7">
        <v>896</v>
      </c>
      <c r="F659" s="7">
        <v>0</v>
      </c>
      <c r="G659" s="7">
        <v>0</v>
      </c>
      <c r="H659" s="7">
        <v>2522466</v>
      </c>
      <c r="I659" s="7">
        <v>0</v>
      </c>
      <c r="J659" s="7">
        <v>148111</v>
      </c>
      <c r="K659" s="7">
        <v>204191202</v>
      </c>
      <c r="L659" s="11">
        <v>0.43553570196783625</v>
      </c>
      <c r="M659" s="11">
        <v>8.3254640498623175E-2</v>
      </c>
      <c r="N659" s="11">
        <v>0.15649209939797007</v>
      </c>
      <c r="O659" s="11">
        <v>1.2404527950029853E-3</v>
      </c>
      <c r="P659" s="11">
        <v>0.67652289465943238</v>
      </c>
      <c r="Q659" s="12">
        <v>0</v>
      </c>
      <c r="R659" s="12">
        <v>0</v>
      </c>
      <c r="S659" s="12">
        <v>1.3532708426879235E-3</v>
      </c>
      <c r="T659" s="7">
        <v>359745</v>
      </c>
      <c r="U659" s="7">
        <v>210007</v>
      </c>
      <c r="V659" s="7">
        <v>0</v>
      </c>
      <c r="W659" s="7">
        <v>210007</v>
      </c>
    </row>
    <row r="660" spans="1:23" x14ac:dyDescent="0.25">
      <c r="A660" s="6" t="s">
        <v>661</v>
      </c>
      <c r="B660" s="7">
        <f>VLOOKUP(A660,[1]pop!A$2:B$1500,2,FALSE)</f>
        <v>4774</v>
      </c>
      <c r="C660" s="7">
        <v>5916655</v>
      </c>
      <c r="D660" s="7">
        <v>5916655</v>
      </c>
      <c r="E660" s="7">
        <v>0</v>
      </c>
      <c r="F660" s="7">
        <v>48611</v>
      </c>
      <c r="G660" s="7">
        <v>0</v>
      </c>
      <c r="H660" s="7">
        <v>5868044</v>
      </c>
      <c r="I660" s="7">
        <v>0</v>
      </c>
      <c r="J660" s="7">
        <v>1101794</v>
      </c>
      <c r="K660" s="7">
        <v>527544100</v>
      </c>
      <c r="L660" s="11">
        <v>0.33815731443049846</v>
      </c>
      <c r="M660" s="11">
        <v>0.36599248403727036</v>
      </c>
      <c r="N660" s="11">
        <v>0.25995203853277171</v>
      </c>
      <c r="O660" s="11">
        <v>5.8012516606896604E-3</v>
      </c>
      <c r="P660" s="11">
        <v>0.96990308866123021</v>
      </c>
      <c r="Q660" s="12">
        <v>0</v>
      </c>
      <c r="R660" s="12">
        <v>0</v>
      </c>
      <c r="S660" s="12">
        <v>1.6501103888755461E-3</v>
      </c>
      <c r="T660" s="7">
        <v>739465</v>
      </c>
      <c r="U660" s="7">
        <v>2147660</v>
      </c>
      <c r="V660" s="7">
        <v>0</v>
      </c>
      <c r="W660" s="7">
        <v>2147660</v>
      </c>
    </row>
    <row r="661" spans="1:23" x14ac:dyDescent="0.25">
      <c r="A661" s="6" t="s">
        <v>662</v>
      </c>
      <c r="B661" s="7">
        <f>VLOOKUP(A661,[1]pop!A$2:B$1500,2,FALSE)</f>
        <v>2411</v>
      </c>
      <c r="C661" s="7">
        <v>5006412</v>
      </c>
      <c r="D661" s="7">
        <v>5006412</v>
      </c>
      <c r="E661" s="7">
        <v>1237</v>
      </c>
      <c r="F661" s="7">
        <v>0</v>
      </c>
      <c r="G661" s="7">
        <v>0</v>
      </c>
      <c r="H661" s="7">
        <v>5005175</v>
      </c>
      <c r="I661" s="7">
        <v>0</v>
      </c>
      <c r="J661" s="7">
        <v>1058998</v>
      </c>
      <c r="K661" s="7">
        <v>369972300</v>
      </c>
      <c r="L661" s="11">
        <v>0.4010369267807819</v>
      </c>
      <c r="M661" s="11">
        <v>0.4197125974616272</v>
      </c>
      <c r="N661" s="11">
        <v>0.20789422947249597</v>
      </c>
      <c r="O661" s="11">
        <v>1.1238168495607046E-2</v>
      </c>
      <c r="P661" s="11">
        <v>1.0398819222105122</v>
      </c>
      <c r="Q661" s="12">
        <v>0</v>
      </c>
      <c r="R661" s="12">
        <v>0</v>
      </c>
      <c r="S661" s="12">
        <v>1.0330854499107096E-3</v>
      </c>
      <c r="T661" s="7">
        <v>288506</v>
      </c>
      <c r="U661" s="7">
        <v>2100735</v>
      </c>
      <c r="V661" s="7">
        <v>0</v>
      </c>
      <c r="W661" s="7">
        <v>2100735</v>
      </c>
    </row>
    <row r="662" spans="1:23" x14ac:dyDescent="0.25">
      <c r="A662" s="6" t="s">
        <v>663</v>
      </c>
      <c r="B662" s="7">
        <f>VLOOKUP(A662,[1]pop!A$2:B$1500,2,FALSE)</f>
        <v>14934</v>
      </c>
      <c r="C662" s="7">
        <v>44510906</v>
      </c>
      <c r="D662" s="7">
        <v>44510906</v>
      </c>
      <c r="E662" s="7">
        <v>2198</v>
      </c>
      <c r="F662" s="7">
        <v>810153</v>
      </c>
      <c r="G662" s="7">
        <v>7407672</v>
      </c>
      <c r="H662" s="7">
        <v>36290883</v>
      </c>
      <c r="I662" s="7">
        <v>1935112</v>
      </c>
      <c r="J662" s="7">
        <v>20598654</v>
      </c>
      <c r="K662" s="7">
        <v>3281979900</v>
      </c>
      <c r="L662" s="11">
        <v>0.34680848079667831</v>
      </c>
      <c r="M662" s="11">
        <v>0.35598849992159187</v>
      </c>
      <c r="N662" s="11">
        <v>0.23725708189574776</v>
      </c>
      <c r="O662" s="11">
        <v>6.11830800589779E-2</v>
      </c>
      <c r="P662" s="11">
        <v>1.0012371426729958</v>
      </c>
      <c r="Q662" s="12">
        <v>0</v>
      </c>
      <c r="R662" s="12">
        <v>0</v>
      </c>
      <c r="S662" s="12">
        <v>2.5241306322442742E-3</v>
      </c>
      <c r="T662" s="7">
        <v>0</v>
      </c>
      <c r="U662" s="7">
        <v>14854249</v>
      </c>
      <c r="V662" s="7">
        <v>1935112</v>
      </c>
      <c r="W662" s="7">
        <v>12919137</v>
      </c>
    </row>
    <row r="663" spans="1:23" x14ac:dyDescent="0.25">
      <c r="A663" s="6" t="s">
        <v>664</v>
      </c>
      <c r="B663" s="7">
        <f>VLOOKUP(A663,[1]pop!A$2:B$1500,2,FALSE)</f>
        <v>695</v>
      </c>
      <c r="C663" s="7">
        <v>623738</v>
      </c>
      <c r="D663" s="7">
        <v>623738</v>
      </c>
      <c r="E663" s="7">
        <v>0</v>
      </c>
      <c r="F663" s="7">
        <v>0</v>
      </c>
      <c r="G663" s="7">
        <v>0</v>
      </c>
      <c r="H663" s="7">
        <v>623738</v>
      </c>
      <c r="I663" s="7">
        <v>0</v>
      </c>
      <c r="J663" s="7">
        <v>24702</v>
      </c>
      <c r="K663" s="7">
        <v>63395175</v>
      </c>
      <c r="L663" s="11">
        <v>0.36652087895879359</v>
      </c>
      <c r="M663" s="11">
        <v>0.35269937056905304</v>
      </c>
      <c r="N663" s="11">
        <v>0.15047022948738092</v>
      </c>
      <c r="O663" s="11">
        <v>1.0010613430639147E-2</v>
      </c>
      <c r="P663" s="11">
        <v>0.87970109244586669</v>
      </c>
      <c r="Q663" s="12">
        <v>0</v>
      </c>
      <c r="R663" s="12">
        <v>0</v>
      </c>
      <c r="S663" s="12">
        <v>1.4220956090112537E-3</v>
      </c>
      <c r="T663" s="7">
        <v>205363</v>
      </c>
      <c r="U663" s="7">
        <v>219992</v>
      </c>
      <c r="V663" s="7">
        <v>0</v>
      </c>
      <c r="W663" s="7">
        <v>219992</v>
      </c>
    </row>
    <row r="664" spans="1:23" x14ac:dyDescent="0.25">
      <c r="A664" s="6" t="s">
        <v>665</v>
      </c>
      <c r="B664" s="7">
        <f>VLOOKUP(A664,[1]pop!A$2:B$1500,2,FALSE)</f>
        <v>135</v>
      </c>
      <c r="C664" s="7">
        <v>102029</v>
      </c>
      <c r="D664" s="7">
        <v>102029</v>
      </c>
      <c r="E664" s="7">
        <v>0</v>
      </c>
      <c r="F664" s="7">
        <v>0</v>
      </c>
      <c r="G664" s="7">
        <v>0</v>
      </c>
      <c r="H664" s="7">
        <v>102029</v>
      </c>
      <c r="I664" s="7">
        <v>0</v>
      </c>
      <c r="J664" s="7">
        <v>26981</v>
      </c>
      <c r="K664" s="7">
        <v>9416800</v>
      </c>
      <c r="L664" s="11">
        <v>0.45080320301090865</v>
      </c>
      <c r="M664" s="11">
        <v>0.15799429573944662</v>
      </c>
      <c r="N664" s="11">
        <v>0.24260749394779915</v>
      </c>
      <c r="O664" s="11">
        <v>1.4760509266973115E-2</v>
      </c>
      <c r="P664" s="11">
        <v>0.86616550196512754</v>
      </c>
      <c r="Q664" s="12">
        <v>0</v>
      </c>
      <c r="R664" s="12">
        <v>0</v>
      </c>
      <c r="S664" s="12">
        <v>2.0341304901877496E-3</v>
      </c>
      <c r="T664" s="7">
        <v>34282</v>
      </c>
      <c r="U664" s="7">
        <v>16120</v>
      </c>
      <c r="V664" s="7">
        <v>0</v>
      </c>
      <c r="W664" s="7">
        <v>16120</v>
      </c>
    </row>
    <row r="665" spans="1:23" x14ac:dyDescent="0.25">
      <c r="A665" s="6" t="s">
        <v>666</v>
      </c>
      <c r="B665" s="7">
        <f>VLOOKUP(A665,[1]pop!A$2:B$1500,2,FALSE)</f>
        <v>135</v>
      </c>
      <c r="C665" s="7">
        <v>103071</v>
      </c>
      <c r="D665" s="7">
        <v>103071</v>
      </c>
      <c r="E665" s="7">
        <v>0</v>
      </c>
      <c r="F665" s="7">
        <v>0</v>
      </c>
      <c r="G665" s="7">
        <v>0</v>
      </c>
      <c r="H665" s="7">
        <v>103071</v>
      </c>
      <c r="I665" s="7">
        <v>0</v>
      </c>
      <c r="J665" s="7">
        <v>4334</v>
      </c>
      <c r="K665" s="7">
        <v>9640900</v>
      </c>
      <c r="L665" s="11">
        <v>0.4008401975337389</v>
      </c>
      <c r="M665" s="11">
        <v>0.32986970146792016</v>
      </c>
      <c r="N665" s="11">
        <v>0.16649688079091113</v>
      </c>
      <c r="O665" s="11">
        <v>1.2195476904269873E-2</v>
      </c>
      <c r="P665" s="11">
        <v>0.90940225669684016</v>
      </c>
      <c r="Q665" s="12">
        <v>0</v>
      </c>
      <c r="R665" s="12">
        <v>0</v>
      </c>
      <c r="S665" s="12">
        <v>1.7091765291622151E-3</v>
      </c>
      <c r="T665" s="7">
        <v>23476</v>
      </c>
      <c r="U665" s="7">
        <v>34000</v>
      </c>
      <c r="V665" s="7">
        <v>0</v>
      </c>
      <c r="W665" s="7">
        <v>34000</v>
      </c>
    </row>
    <row r="666" spans="1:23" x14ac:dyDescent="0.25">
      <c r="A666" s="6" t="s">
        <v>667</v>
      </c>
      <c r="B666" s="7">
        <f>VLOOKUP(A666,[1]pop!A$2:B$1500,2,FALSE)</f>
        <v>404</v>
      </c>
      <c r="C666" s="7">
        <v>262074</v>
      </c>
      <c r="D666" s="7">
        <v>262074</v>
      </c>
      <c r="E666" s="7">
        <v>0</v>
      </c>
      <c r="F666" s="7">
        <v>0</v>
      </c>
      <c r="G666" s="7">
        <v>0</v>
      </c>
      <c r="H666" s="7">
        <v>262074</v>
      </c>
      <c r="I666" s="7">
        <v>0</v>
      </c>
      <c r="J666" s="7">
        <v>15570</v>
      </c>
      <c r="K666" s="7">
        <v>26404800</v>
      </c>
      <c r="L666" s="11">
        <v>0.33658432351167988</v>
      </c>
      <c r="M666" s="11">
        <v>0.71725924738814228</v>
      </c>
      <c r="N666" s="11">
        <v>0.13235956256629808</v>
      </c>
      <c r="O666" s="11">
        <v>1.1935560185291178E-2</v>
      </c>
      <c r="P666" s="11">
        <v>1.1981386936514113</v>
      </c>
      <c r="Q666" s="12">
        <v>0</v>
      </c>
      <c r="R666" s="12">
        <v>0</v>
      </c>
      <c r="S666" s="12">
        <v>3.937087196267345E-3</v>
      </c>
      <c r="T666" s="7">
        <v>119193</v>
      </c>
      <c r="U666" s="7">
        <v>187975</v>
      </c>
      <c r="V666" s="7">
        <v>0</v>
      </c>
      <c r="W666" s="7">
        <v>187975</v>
      </c>
    </row>
    <row r="667" spans="1:23" x14ac:dyDescent="0.25">
      <c r="A667" s="6" t="s">
        <v>668</v>
      </c>
      <c r="B667" s="7">
        <f>VLOOKUP(A667,[1]pop!A$2:B$1500,2,FALSE)</f>
        <v>2743</v>
      </c>
      <c r="C667" s="7">
        <v>2943287</v>
      </c>
      <c r="D667" s="7">
        <v>2943287</v>
      </c>
      <c r="E667" s="7">
        <v>0</v>
      </c>
      <c r="F667" s="7">
        <v>107871</v>
      </c>
      <c r="G667" s="7">
        <v>0</v>
      </c>
      <c r="H667" s="7">
        <v>2835416</v>
      </c>
      <c r="I667" s="7">
        <v>0</v>
      </c>
      <c r="J667" s="7">
        <v>757449</v>
      </c>
      <c r="K667" s="7">
        <v>254371300</v>
      </c>
      <c r="L667" s="11">
        <v>0.45469518405764797</v>
      </c>
      <c r="M667" s="11">
        <v>0.40821170509018784</v>
      </c>
      <c r="N667" s="11">
        <v>0.35134914947224677</v>
      </c>
      <c r="O667" s="11">
        <v>8.6872966788647588E-2</v>
      </c>
      <c r="P667" s="11">
        <v>1.3011290054087301</v>
      </c>
      <c r="Q667" s="12">
        <v>0</v>
      </c>
      <c r="R667" s="12">
        <v>0</v>
      </c>
      <c r="S667" s="12">
        <v>1.389170083260179E-3</v>
      </c>
      <c r="T667" s="7">
        <v>896123</v>
      </c>
      <c r="U667" s="7">
        <v>1157450</v>
      </c>
      <c r="V667" s="7">
        <v>0</v>
      </c>
      <c r="W667" s="7">
        <v>1157450</v>
      </c>
    </row>
    <row r="668" spans="1:23" x14ac:dyDescent="0.25">
      <c r="A668" s="6" t="s">
        <v>669</v>
      </c>
      <c r="B668" s="7">
        <f>VLOOKUP(A668,[1]pop!A$2:B$1500,2,FALSE)</f>
        <v>26965</v>
      </c>
      <c r="C668" s="7">
        <v>50978489</v>
      </c>
      <c r="D668" s="7">
        <v>50978489</v>
      </c>
      <c r="E668" s="7">
        <v>0</v>
      </c>
      <c r="F668" s="7">
        <v>2496032</v>
      </c>
      <c r="G668" s="7">
        <v>3285513</v>
      </c>
      <c r="H668" s="7">
        <v>45196944</v>
      </c>
      <c r="I668" s="7">
        <v>4399398</v>
      </c>
      <c r="J668" s="7">
        <v>10079875</v>
      </c>
      <c r="K668" s="7">
        <v>4448256363</v>
      </c>
      <c r="L668" s="11">
        <v>0.18330055678100715</v>
      </c>
      <c r="M668" s="11">
        <v>0.33361879511145709</v>
      </c>
      <c r="N668" s="11">
        <v>0.23433181677062059</v>
      </c>
      <c r="O668" s="11">
        <v>3.2608642743633287E-2</v>
      </c>
      <c r="P668" s="11">
        <v>0.78385981140671801</v>
      </c>
      <c r="Q668" s="12">
        <v>0</v>
      </c>
      <c r="R668" s="12">
        <v>0</v>
      </c>
      <c r="S668" s="12">
        <v>2.9374084885673661E-3</v>
      </c>
      <c r="T668" s="7">
        <v>0</v>
      </c>
      <c r="U668" s="7">
        <v>19477948</v>
      </c>
      <c r="V668" s="7">
        <v>4399398</v>
      </c>
      <c r="W668" s="7">
        <v>15078550</v>
      </c>
    </row>
    <row r="669" spans="1:23" x14ac:dyDescent="0.25">
      <c r="A669" s="6" t="s">
        <v>670</v>
      </c>
      <c r="B669" s="7">
        <f>VLOOKUP(A669,[1]pop!A$2:B$1500,2,FALSE)</f>
        <v>35892</v>
      </c>
      <c r="C669" s="7">
        <v>87937590</v>
      </c>
      <c r="D669" s="7">
        <v>87937590</v>
      </c>
      <c r="E669" s="7">
        <v>0</v>
      </c>
      <c r="F669" s="7">
        <v>3239875</v>
      </c>
      <c r="G669" s="7">
        <v>13109606</v>
      </c>
      <c r="H669" s="7">
        <v>71588109</v>
      </c>
      <c r="I669" s="7">
        <v>5913572</v>
      </c>
      <c r="J669" s="7">
        <v>37851222</v>
      </c>
      <c r="K669" s="7">
        <v>6709886558</v>
      </c>
      <c r="L669" s="11">
        <v>0.4545502382246191</v>
      </c>
      <c r="M669" s="11">
        <v>0.37229058529818132</v>
      </c>
      <c r="N669" s="11">
        <v>0.23383581762161088</v>
      </c>
      <c r="O669" s="11">
        <v>9.8704018009471373E-2</v>
      </c>
      <c r="P669" s="11">
        <v>1.1593806591538827</v>
      </c>
      <c r="Q669" s="12">
        <v>0</v>
      </c>
      <c r="R669" s="12">
        <v>0</v>
      </c>
      <c r="S669" s="12">
        <v>2.3541690106767374E-3</v>
      </c>
      <c r="T669" s="7">
        <v>2808</v>
      </c>
      <c r="U669" s="7">
        <v>32565151</v>
      </c>
      <c r="V669" s="7">
        <v>5913572</v>
      </c>
      <c r="W669" s="7">
        <v>26651579</v>
      </c>
    </row>
    <row r="670" spans="1:23" x14ac:dyDescent="0.25">
      <c r="A670" s="6" t="s">
        <v>671</v>
      </c>
      <c r="B670" s="7">
        <f>VLOOKUP(A670,[1]pop!A$2:B$1500,2,FALSE)</f>
        <v>496</v>
      </c>
      <c r="C670" s="7">
        <v>378988</v>
      </c>
      <c r="D670" s="7">
        <v>378988</v>
      </c>
      <c r="E670" s="7">
        <v>0</v>
      </c>
      <c r="F670" s="7">
        <v>0</v>
      </c>
      <c r="G670" s="7">
        <v>0</v>
      </c>
      <c r="H670" s="7">
        <v>378988</v>
      </c>
      <c r="I670" s="7">
        <v>0</v>
      </c>
      <c r="J670" s="7">
        <v>62846</v>
      </c>
      <c r="K670" s="7">
        <v>32099800</v>
      </c>
      <c r="L670" s="11">
        <v>0.34291850929317025</v>
      </c>
      <c r="M670" s="11">
        <v>1.0212961887975345</v>
      </c>
      <c r="N670" s="11">
        <v>0.28089016011061035</v>
      </c>
      <c r="O670" s="11">
        <v>1.5150875489461408E-2</v>
      </c>
      <c r="P670" s="11">
        <v>1.6602557336907766</v>
      </c>
      <c r="Q670" s="12">
        <v>0</v>
      </c>
      <c r="R670" s="12">
        <v>0</v>
      </c>
      <c r="S670" s="12">
        <v>2.1059944298718373E-3</v>
      </c>
      <c r="T670" s="7">
        <v>157188</v>
      </c>
      <c r="U670" s="7">
        <v>387059</v>
      </c>
      <c r="V670" s="7">
        <v>0</v>
      </c>
      <c r="W670" s="7">
        <v>387059</v>
      </c>
    </row>
    <row r="671" spans="1:23" x14ac:dyDescent="0.25">
      <c r="A671" s="6" t="s">
        <v>672</v>
      </c>
      <c r="B671" s="7">
        <f>VLOOKUP(A671,[1]pop!A$2:B$1500,2,FALSE)</f>
        <v>365</v>
      </c>
      <c r="C671" s="7">
        <v>239820</v>
      </c>
      <c r="D671" s="7">
        <v>239820</v>
      </c>
      <c r="E671" s="7">
        <v>0</v>
      </c>
      <c r="F671" s="7">
        <v>0</v>
      </c>
      <c r="G671" s="7">
        <v>0</v>
      </c>
      <c r="H671" s="7">
        <v>239820</v>
      </c>
      <c r="I671" s="7">
        <v>0</v>
      </c>
      <c r="J671" s="7">
        <v>27535</v>
      </c>
      <c r="K671" s="7">
        <v>19326300</v>
      </c>
      <c r="L671" s="11">
        <v>0.25196814277374696</v>
      </c>
      <c r="M671" s="11">
        <v>0.61354349095154703</v>
      </c>
      <c r="N671" s="11">
        <v>0.28202818780752231</v>
      </c>
      <c r="O671" s="11">
        <v>1.0424485030439497E-3</v>
      </c>
      <c r="P671" s="11">
        <v>1.1485822700358603</v>
      </c>
      <c r="Q671" s="12">
        <v>0</v>
      </c>
      <c r="R671" s="12">
        <v>0</v>
      </c>
      <c r="S671" s="12">
        <v>4.3292818594350699E-3</v>
      </c>
      <c r="T671" s="7">
        <v>140330</v>
      </c>
      <c r="U671" s="7">
        <v>147140</v>
      </c>
      <c r="V671" s="7">
        <v>0</v>
      </c>
      <c r="W671" s="7">
        <v>147140</v>
      </c>
    </row>
    <row r="672" spans="1:23" x14ac:dyDescent="0.25">
      <c r="A672" s="6" t="s">
        <v>673</v>
      </c>
      <c r="B672" s="7">
        <f>VLOOKUP(A672,[1]pop!A$2:B$1500,2,FALSE)</f>
        <v>1266</v>
      </c>
      <c r="C672" s="7">
        <v>1281421</v>
      </c>
      <c r="D672" s="7">
        <v>1281421</v>
      </c>
      <c r="E672" s="7">
        <v>0</v>
      </c>
      <c r="F672" s="7">
        <v>59243</v>
      </c>
      <c r="G672" s="7">
        <v>0</v>
      </c>
      <c r="H672" s="7">
        <v>1222178</v>
      </c>
      <c r="I672" s="7">
        <v>0</v>
      </c>
      <c r="J672" s="7">
        <v>239597</v>
      </c>
      <c r="K672" s="7">
        <v>115814800</v>
      </c>
      <c r="L672" s="11">
        <v>0.42186244556848512</v>
      </c>
      <c r="M672" s="11">
        <v>0.37931790622969813</v>
      </c>
      <c r="N672" s="11">
        <v>0.31077469893910709</v>
      </c>
      <c r="O672" s="11">
        <v>3.8905953142668254E-3</v>
      </c>
      <c r="P672" s="11">
        <v>1.1158456460515571</v>
      </c>
      <c r="Q672" s="12">
        <v>0</v>
      </c>
      <c r="R672" s="12">
        <v>0</v>
      </c>
      <c r="S672" s="12">
        <v>1.3292428946904886E-3</v>
      </c>
      <c r="T672" s="7">
        <v>402137</v>
      </c>
      <c r="U672" s="7">
        <v>463594</v>
      </c>
      <c r="V672" s="7">
        <v>0</v>
      </c>
      <c r="W672" s="7">
        <v>463594</v>
      </c>
    </row>
    <row r="673" spans="1:23" x14ac:dyDescent="0.25">
      <c r="A673" s="13" t="s">
        <v>674</v>
      </c>
      <c r="B673" s="7">
        <v>3339</v>
      </c>
      <c r="C673" s="7">
        <v>2589318</v>
      </c>
      <c r="D673" s="7">
        <v>2589318</v>
      </c>
      <c r="E673" s="7">
        <v>0</v>
      </c>
      <c r="F673" s="7">
        <v>94493</v>
      </c>
      <c r="G673" s="7">
        <v>0</v>
      </c>
      <c r="H673" s="7">
        <v>2494825</v>
      </c>
      <c r="I673" s="7">
        <v>0</v>
      </c>
      <c r="J673" s="7">
        <v>600909</v>
      </c>
      <c r="K673" s="7">
        <v>226235300</v>
      </c>
      <c r="L673" s="11">
        <v>0.48217610453639032</v>
      </c>
      <c r="M673" s="11">
        <v>0.3567925606004429</v>
      </c>
      <c r="N673" s="11">
        <v>0.21176154640105016</v>
      </c>
      <c r="O673" s="11">
        <v>8.4775485254476764E-3</v>
      </c>
      <c r="P673" s="11">
        <v>1.0592077600633309</v>
      </c>
      <c r="Q673" s="12">
        <v>0</v>
      </c>
      <c r="R673" s="12">
        <v>0</v>
      </c>
      <c r="S673" s="12">
        <v>2.014336401083297E-3</v>
      </c>
      <c r="T673" s="7">
        <v>1105708</v>
      </c>
      <c r="U673" s="7">
        <v>890135</v>
      </c>
      <c r="V673" s="7">
        <v>0</v>
      </c>
      <c r="W673" s="7">
        <v>890135</v>
      </c>
    </row>
    <row r="674" spans="1:23" x14ac:dyDescent="0.25">
      <c r="A674" s="6" t="s">
        <v>675</v>
      </c>
      <c r="B674" s="7">
        <f>VLOOKUP(A674,[1]pop!A$2:B$1500,2,FALSE)</f>
        <v>1876</v>
      </c>
      <c r="C674" s="7">
        <v>1559807</v>
      </c>
      <c r="D674" s="7">
        <v>1559807</v>
      </c>
      <c r="E674" s="7">
        <v>0</v>
      </c>
      <c r="F674" s="7">
        <v>22102</v>
      </c>
      <c r="G674" s="7">
        <v>0</v>
      </c>
      <c r="H674" s="7">
        <v>1537705</v>
      </c>
      <c r="I674" s="7">
        <v>0</v>
      </c>
      <c r="J674" s="7">
        <v>217641</v>
      </c>
      <c r="K674" s="7">
        <v>149088700</v>
      </c>
      <c r="L674" s="11">
        <v>0.26690294952542915</v>
      </c>
      <c r="M674" s="11">
        <v>0.74047752982529158</v>
      </c>
      <c r="N674" s="11">
        <v>0.18317882818876183</v>
      </c>
      <c r="O674" s="11">
        <v>0</v>
      </c>
      <c r="P674" s="11">
        <v>1.1905593075394827</v>
      </c>
      <c r="Q674" s="12">
        <v>0</v>
      </c>
      <c r="R674" s="12">
        <v>0</v>
      </c>
      <c r="S674" s="12">
        <v>2.1907629484997858E-3</v>
      </c>
      <c r="T674" s="7">
        <v>705947</v>
      </c>
      <c r="U674" s="7">
        <v>1138636</v>
      </c>
      <c r="V674" s="7">
        <v>0</v>
      </c>
      <c r="W674" s="7">
        <v>1138636</v>
      </c>
    </row>
    <row r="675" spans="1:23" x14ac:dyDescent="0.25">
      <c r="A675" s="6" t="s">
        <v>676</v>
      </c>
      <c r="B675" s="7">
        <f>VLOOKUP(A675,[1]pop!A$2:B$1500,2,FALSE)</f>
        <v>806</v>
      </c>
      <c r="C675" s="7">
        <v>1732929</v>
      </c>
      <c r="D675" s="7">
        <v>1732929</v>
      </c>
      <c r="E675" s="7">
        <v>0</v>
      </c>
      <c r="F675" s="7">
        <v>0</v>
      </c>
      <c r="G675" s="7">
        <v>0</v>
      </c>
      <c r="H675" s="7">
        <v>1732929</v>
      </c>
      <c r="I675" s="7">
        <v>0</v>
      </c>
      <c r="J675" s="7">
        <v>208249</v>
      </c>
      <c r="K675" s="7">
        <v>102887300</v>
      </c>
      <c r="L675" s="11">
        <v>0.27394948090775789</v>
      </c>
      <c r="M675" s="11">
        <v>0.30872817062903329</v>
      </c>
      <c r="N675" s="11">
        <v>0.18337219816853431</v>
      </c>
      <c r="O675" s="11">
        <v>0</v>
      </c>
      <c r="P675" s="11">
        <v>0.76604984970532553</v>
      </c>
      <c r="Q675" s="12">
        <v>0</v>
      </c>
      <c r="R675" s="12">
        <v>0</v>
      </c>
      <c r="S675" s="12">
        <v>2.1950425368339921E-3</v>
      </c>
      <c r="T675" s="7">
        <v>75216</v>
      </c>
      <c r="U675" s="7">
        <v>535004</v>
      </c>
      <c r="V675" s="7">
        <v>0</v>
      </c>
      <c r="W675" s="7">
        <v>535004</v>
      </c>
    </row>
    <row r="676" spans="1:23" x14ac:dyDescent="0.25">
      <c r="A676" s="6" t="s">
        <v>677</v>
      </c>
      <c r="B676" s="7">
        <f>VLOOKUP(A676,[1]pop!A$2:B$1500,2,FALSE)</f>
        <v>356</v>
      </c>
      <c r="C676" s="7">
        <v>210944</v>
      </c>
      <c r="D676" s="7">
        <v>210944</v>
      </c>
      <c r="E676" s="7">
        <v>0</v>
      </c>
      <c r="F676" s="7">
        <v>0</v>
      </c>
      <c r="G676" s="7">
        <v>0</v>
      </c>
      <c r="H676" s="7">
        <v>210944</v>
      </c>
      <c r="I676" s="7">
        <v>0</v>
      </c>
      <c r="J676" s="7">
        <v>12360</v>
      </c>
      <c r="K676" s="7">
        <v>22504800</v>
      </c>
      <c r="L676" s="11">
        <v>0.25558916110436891</v>
      </c>
      <c r="M676" s="11">
        <v>0.76324996207524276</v>
      </c>
      <c r="N676" s="11">
        <v>0.15891895479368931</v>
      </c>
      <c r="O676" s="11">
        <v>9.2489001820388345E-3</v>
      </c>
      <c r="P676" s="11">
        <v>1.1870069781553398</v>
      </c>
      <c r="Q676" s="12">
        <v>0</v>
      </c>
      <c r="R676" s="12">
        <v>0</v>
      </c>
      <c r="S676" s="12">
        <v>2.4601862713732182E-3</v>
      </c>
      <c r="T676" s="7">
        <v>125726</v>
      </c>
      <c r="U676" s="7">
        <v>161003</v>
      </c>
      <c r="V676" s="7">
        <v>0</v>
      </c>
      <c r="W676" s="7">
        <v>161003</v>
      </c>
    </row>
    <row r="677" spans="1:23" x14ac:dyDescent="0.25">
      <c r="A677" s="6" t="s">
        <v>678</v>
      </c>
      <c r="B677" s="7">
        <f>VLOOKUP(A677,[1]pop!A$2:B$1500,2,FALSE)</f>
        <v>346</v>
      </c>
      <c r="C677" s="7">
        <v>179976</v>
      </c>
      <c r="D677" s="7">
        <v>179976</v>
      </c>
      <c r="E677" s="7">
        <v>0</v>
      </c>
      <c r="F677" s="7">
        <v>0</v>
      </c>
      <c r="G677" s="7">
        <v>0</v>
      </c>
      <c r="H677" s="7">
        <v>179976</v>
      </c>
      <c r="I677" s="7">
        <v>0</v>
      </c>
      <c r="J677" s="7">
        <v>15314</v>
      </c>
      <c r="K677" s="7">
        <v>19314500</v>
      </c>
      <c r="L677" s="11">
        <v>0.2587011601546873</v>
      </c>
      <c r="M677" s="11">
        <v>0.90079232786593766</v>
      </c>
      <c r="N677" s="11">
        <v>0.1742287860603636</v>
      </c>
      <c r="O677" s="11">
        <v>1.1334844645952793E-3</v>
      </c>
      <c r="P677" s="11">
        <v>1.3348557585455838</v>
      </c>
      <c r="Q677" s="12">
        <v>0</v>
      </c>
      <c r="R677" s="12">
        <v>0</v>
      </c>
      <c r="S677" s="12">
        <v>1.3572186699112067E-3</v>
      </c>
      <c r="T677" s="7">
        <v>110218</v>
      </c>
      <c r="U677" s="7">
        <v>162121</v>
      </c>
      <c r="V677" s="7">
        <v>0</v>
      </c>
      <c r="W677" s="7">
        <v>162121</v>
      </c>
    </row>
    <row r="678" spans="1:23" x14ac:dyDescent="0.25">
      <c r="A678" s="6" t="s">
        <v>679</v>
      </c>
      <c r="B678" s="7">
        <f>VLOOKUP(A678,[1]pop!A$2:B$1500,2,FALSE)</f>
        <v>222</v>
      </c>
      <c r="C678" s="7">
        <v>152073</v>
      </c>
      <c r="D678" s="7">
        <v>152073</v>
      </c>
      <c r="E678" s="7">
        <v>0</v>
      </c>
      <c r="F678" s="7">
        <v>0</v>
      </c>
      <c r="G678" s="7">
        <v>0</v>
      </c>
      <c r="H678" s="7">
        <v>152073</v>
      </c>
      <c r="I678" s="7">
        <v>0</v>
      </c>
      <c r="J678" s="7">
        <v>56356</v>
      </c>
      <c r="K678" s="7">
        <v>12585700</v>
      </c>
      <c r="L678" s="11">
        <v>0.28273263498451401</v>
      </c>
      <c r="M678" s="11">
        <v>0.96122257073905293</v>
      </c>
      <c r="N678" s="11">
        <v>0.17283804488633747</v>
      </c>
      <c r="O678" s="11">
        <v>1.0718536492342493E-3</v>
      </c>
      <c r="P678" s="11">
        <v>1.4178651042591388</v>
      </c>
      <c r="Q678" s="12">
        <v>0</v>
      </c>
      <c r="R678" s="12">
        <v>0</v>
      </c>
      <c r="S678" s="12">
        <v>1.3571752067823004E-3</v>
      </c>
      <c r="T678" s="7">
        <v>70274</v>
      </c>
      <c r="U678" s="7">
        <v>146176</v>
      </c>
      <c r="V678" s="7">
        <v>0</v>
      </c>
      <c r="W678" s="7">
        <v>146176</v>
      </c>
    </row>
    <row r="679" spans="1:23" x14ac:dyDescent="0.25">
      <c r="A679" s="6" t="s">
        <v>680</v>
      </c>
      <c r="B679" s="7">
        <f>VLOOKUP(A679,[1]pop!A$2:B$1500,2,FALSE)</f>
        <v>219</v>
      </c>
      <c r="C679" s="7">
        <v>216490</v>
      </c>
      <c r="D679" s="7">
        <v>216490</v>
      </c>
      <c r="E679" s="7">
        <v>0</v>
      </c>
      <c r="F679" s="7">
        <v>0</v>
      </c>
      <c r="G679" s="7">
        <v>0</v>
      </c>
      <c r="H679" s="7">
        <v>216490</v>
      </c>
      <c r="I679" s="7">
        <v>0</v>
      </c>
      <c r="J679" s="7">
        <v>27642</v>
      </c>
      <c r="K679" s="7">
        <v>16480100</v>
      </c>
      <c r="L679" s="11">
        <v>0.43556746270035568</v>
      </c>
      <c r="M679" s="11">
        <v>0.19473416785994735</v>
      </c>
      <c r="N679" s="11">
        <v>9.6882073074968822E-2</v>
      </c>
      <c r="O679" s="11">
        <v>1.2425516190124255E-3</v>
      </c>
      <c r="P679" s="11">
        <v>0.72842625525428439</v>
      </c>
      <c r="Q679" s="12">
        <v>0</v>
      </c>
      <c r="R679" s="12">
        <v>0</v>
      </c>
      <c r="S679" s="12">
        <v>1.09234774060837E-3</v>
      </c>
      <c r="T679" s="7">
        <v>30284</v>
      </c>
      <c r="U679" s="7">
        <v>42158</v>
      </c>
      <c r="V679" s="7">
        <v>0</v>
      </c>
      <c r="W679" s="7">
        <v>42158</v>
      </c>
    </row>
    <row r="680" spans="1:23" x14ac:dyDescent="0.25">
      <c r="A680" s="6" t="s">
        <v>681</v>
      </c>
      <c r="B680" s="7">
        <f>VLOOKUP(A680,[1]pop!A$2:B$1500,2,FALSE)</f>
        <v>610</v>
      </c>
      <c r="C680" s="7">
        <v>551617</v>
      </c>
      <c r="D680" s="7">
        <v>551617</v>
      </c>
      <c r="E680" s="7">
        <v>0</v>
      </c>
      <c r="F680" s="7">
        <v>0</v>
      </c>
      <c r="G680" s="7">
        <v>0</v>
      </c>
      <c r="H680" s="7">
        <v>551617</v>
      </c>
      <c r="I680" s="7">
        <v>0</v>
      </c>
      <c r="J680" s="7">
        <v>31406</v>
      </c>
      <c r="K680" s="7">
        <v>54821200</v>
      </c>
      <c r="L680" s="11">
        <v>0.44806450852674956</v>
      </c>
      <c r="M680" s="11">
        <v>0.37226372646238243</v>
      </c>
      <c r="N680" s="11">
        <v>0.30508124296386807</v>
      </c>
      <c r="O680" s="11">
        <v>2.009909049213494E-2</v>
      </c>
      <c r="P680" s="11">
        <v>1.1455085684451352</v>
      </c>
      <c r="Q680" s="12">
        <v>0</v>
      </c>
      <c r="R680" s="12">
        <v>0</v>
      </c>
      <c r="S680" s="12">
        <v>1.6674023917754445E-3</v>
      </c>
      <c r="T680" s="7">
        <v>142396</v>
      </c>
      <c r="U680" s="7">
        <v>205347</v>
      </c>
      <c r="V680" s="7">
        <v>0</v>
      </c>
      <c r="W680" s="7">
        <v>205347</v>
      </c>
    </row>
    <row r="681" spans="1:23" x14ac:dyDescent="0.25">
      <c r="A681" s="6" t="s">
        <v>682</v>
      </c>
      <c r="B681" s="7">
        <f>VLOOKUP(A681,[1]pop!A$2:B$1500,2,FALSE)</f>
        <v>485</v>
      </c>
      <c r="C681" s="7">
        <v>196175</v>
      </c>
      <c r="D681" s="7">
        <v>196175</v>
      </c>
      <c r="E681" s="7">
        <v>0</v>
      </c>
      <c r="F681" s="7">
        <v>0</v>
      </c>
      <c r="G681" s="7">
        <v>0</v>
      </c>
      <c r="H681" s="7">
        <v>196175</v>
      </c>
      <c r="I681" s="7">
        <v>0</v>
      </c>
      <c r="J681" s="7">
        <v>39156</v>
      </c>
      <c r="K681" s="7">
        <v>18093700</v>
      </c>
      <c r="L681" s="11">
        <v>0.24288517904931822</v>
      </c>
      <c r="M681" s="11">
        <v>2.3775659487702305</v>
      </c>
      <c r="N681" s="11">
        <v>4.6071109978335668E-2</v>
      </c>
      <c r="O681" s="11">
        <v>5.8213329935007012E-3</v>
      </c>
      <c r="P681" s="11">
        <v>2.6723435707913854</v>
      </c>
      <c r="Q681" s="12">
        <v>0</v>
      </c>
      <c r="R681" s="12">
        <v>0</v>
      </c>
      <c r="S681" s="12">
        <v>3.2220054494105682E-3</v>
      </c>
      <c r="T681" s="7">
        <v>233410</v>
      </c>
      <c r="U681" s="7">
        <v>466419</v>
      </c>
      <c r="V681" s="7">
        <v>0</v>
      </c>
      <c r="W681" s="7">
        <v>466419</v>
      </c>
    </row>
    <row r="682" spans="1:23" x14ac:dyDescent="0.25">
      <c r="A682" s="6" t="s">
        <v>683</v>
      </c>
      <c r="B682" s="7">
        <f>VLOOKUP(A682,[1]pop!A$2:B$1500,2,FALSE)</f>
        <v>318</v>
      </c>
      <c r="C682" s="7">
        <v>286032</v>
      </c>
      <c r="D682" s="7">
        <v>286032</v>
      </c>
      <c r="E682" s="7">
        <v>0</v>
      </c>
      <c r="F682" s="7">
        <v>0</v>
      </c>
      <c r="G682" s="7">
        <v>0</v>
      </c>
      <c r="H682" s="7">
        <v>286032</v>
      </c>
      <c r="I682" s="7">
        <v>0</v>
      </c>
      <c r="J682" s="7">
        <v>75739</v>
      </c>
      <c r="K682" s="7">
        <v>20021600</v>
      </c>
      <c r="L682" s="11">
        <v>0.26489343849639202</v>
      </c>
      <c r="M682" s="11">
        <v>0.5768760138725737</v>
      </c>
      <c r="N682" s="11">
        <v>0.11566887620965487</v>
      </c>
      <c r="O682" s="11">
        <v>9.5793477652850027E-4</v>
      </c>
      <c r="P682" s="11">
        <v>0.95839626335514905</v>
      </c>
      <c r="Q682" s="12">
        <v>0</v>
      </c>
      <c r="R682" s="12">
        <v>0</v>
      </c>
      <c r="S682" s="12">
        <v>1.8081971470811523E-3</v>
      </c>
      <c r="T682" s="7">
        <v>105513</v>
      </c>
      <c r="U682" s="7">
        <v>165005</v>
      </c>
      <c r="V682" s="7">
        <v>0</v>
      </c>
      <c r="W682" s="7">
        <v>165005</v>
      </c>
    </row>
    <row r="683" spans="1:23" x14ac:dyDescent="0.25">
      <c r="A683" s="6" t="s">
        <v>684</v>
      </c>
      <c r="B683" s="7">
        <f>VLOOKUP(A683,[1]pop!A$2:B$1500,2,FALSE)</f>
        <v>2558</v>
      </c>
      <c r="C683" s="7">
        <v>994336</v>
      </c>
      <c r="D683" s="7">
        <v>994336</v>
      </c>
      <c r="E683" s="7">
        <v>0</v>
      </c>
      <c r="F683" s="7">
        <v>27515</v>
      </c>
      <c r="G683" s="7">
        <v>0</v>
      </c>
      <c r="H683" s="7">
        <v>966821</v>
      </c>
      <c r="I683" s="7">
        <v>0</v>
      </c>
      <c r="J683" s="7">
        <v>154266</v>
      </c>
      <c r="K683" s="7">
        <v>89428708</v>
      </c>
      <c r="L683" s="11">
        <v>0.43518603753952384</v>
      </c>
      <c r="M683" s="11">
        <v>0.66515001225666381</v>
      </c>
      <c r="N683" s="11">
        <v>0.25625426009571578</v>
      </c>
      <c r="O683" s="11">
        <v>1.5836437148138073E-2</v>
      </c>
      <c r="P683" s="11">
        <v>1.3724267470400415</v>
      </c>
      <c r="Q683" s="12">
        <v>0</v>
      </c>
      <c r="R683" s="12">
        <v>0</v>
      </c>
      <c r="S683" s="12">
        <v>1.1488480857847125E-3</v>
      </c>
      <c r="T683" s="7">
        <v>1279803</v>
      </c>
      <c r="U683" s="7">
        <v>643081</v>
      </c>
      <c r="V683" s="7">
        <v>0</v>
      </c>
      <c r="W683" s="7">
        <v>643081</v>
      </c>
    </row>
    <row r="684" spans="1:23" x14ac:dyDescent="0.25">
      <c r="A684" s="6" t="s">
        <v>685</v>
      </c>
      <c r="B684" s="7">
        <f>VLOOKUP(A684,[1]pop!A$2:B$1500,2,FALSE)</f>
        <v>51</v>
      </c>
      <c r="C684" s="7">
        <v>118301</v>
      </c>
      <c r="D684" s="7">
        <v>118301</v>
      </c>
      <c r="E684" s="7">
        <v>0</v>
      </c>
      <c r="F684" s="7">
        <v>0</v>
      </c>
      <c r="G684" s="7">
        <v>0</v>
      </c>
      <c r="H684" s="7">
        <v>118301</v>
      </c>
      <c r="I684" s="7">
        <v>0</v>
      </c>
      <c r="J684" s="7">
        <v>29110</v>
      </c>
      <c r="K684" s="7">
        <v>5771500</v>
      </c>
      <c r="L684" s="11">
        <v>0.3474019661710383</v>
      </c>
      <c r="M684" s="11">
        <v>0.4226506961056965</v>
      </c>
      <c r="N684" s="11">
        <v>0.13933102847820392</v>
      </c>
      <c r="O684" s="11">
        <v>1.1935655658024869E-2</v>
      </c>
      <c r="P684" s="11">
        <v>0.92131934641296354</v>
      </c>
      <c r="Q684" s="12">
        <v>0</v>
      </c>
      <c r="R684" s="12">
        <v>0</v>
      </c>
      <c r="S684" s="12">
        <v>1.916312916919345E-3</v>
      </c>
      <c r="T684" s="7">
        <v>6910</v>
      </c>
      <c r="U684" s="7">
        <v>50000</v>
      </c>
      <c r="V684" s="7">
        <v>0</v>
      </c>
      <c r="W684" s="7">
        <v>50000</v>
      </c>
    </row>
    <row r="685" spans="1:23" x14ac:dyDescent="0.25">
      <c r="A685" s="6" t="s">
        <v>686</v>
      </c>
      <c r="B685" s="7">
        <f>VLOOKUP(A685,[1]pop!A$2:B$1500,2,FALSE)</f>
        <v>19673</v>
      </c>
      <c r="C685" s="7">
        <v>24457633</v>
      </c>
      <c r="D685" s="7">
        <v>24457633</v>
      </c>
      <c r="E685" s="7">
        <v>0</v>
      </c>
      <c r="F685" s="7">
        <v>198174</v>
      </c>
      <c r="G685" s="7">
        <v>0</v>
      </c>
      <c r="H685" s="7">
        <v>24259459</v>
      </c>
      <c r="I685" s="7">
        <v>0</v>
      </c>
      <c r="J685" s="7">
        <v>4666476</v>
      </c>
      <c r="K685" s="7">
        <v>2145202200</v>
      </c>
      <c r="L685" s="11">
        <v>0.404086587421426</v>
      </c>
      <c r="M685" s="11">
        <v>0.41645648404607871</v>
      </c>
      <c r="N685" s="11">
        <v>0.29454923129159638</v>
      </c>
      <c r="O685" s="11">
        <v>3.0687576338779856E-2</v>
      </c>
      <c r="P685" s="11">
        <v>1.145779879097881</v>
      </c>
      <c r="Q685" s="12">
        <v>0</v>
      </c>
      <c r="R685" s="12">
        <v>0</v>
      </c>
      <c r="S685" s="12">
        <v>1.8399608204765034E-3</v>
      </c>
      <c r="T685" s="7">
        <v>786337</v>
      </c>
      <c r="U685" s="7">
        <v>10103009</v>
      </c>
      <c r="V685" s="7">
        <v>0</v>
      </c>
      <c r="W685" s="7">
        <v>10103009</v>
      </c>
    </row>
    <row r="686" spans="1:23" x14ac:dyDescent="0.25">
      <c r="A686" s="6" t="s">
        <v>687</v>
      </c>
      <c r="B686" s="7">
        <f>VLOOKUP(A686,[1]pop!A$2:B$1500,2,FALSE)</f>
        <v>4588</v>
      </c>
      <c r="C686" s="7">
        <v>5632302</v>
      </c>
      <c r="D686" s="7">
        <v>5632302</v>
      </c>
      <c r="E686" s="7">
        <v>0</v>
      </c>
      <c r="F686" s="7">
        <v>180701</v>
      </c>
      <c r="G686" s="7">
        <v>0</v>
      </c>
      <c r="H686" s="7">
        <v>5451601</v>
      </c>
      <c r="I686" s="7">
        <v>0</v>
      </c>
      <c r="J686" s="7">
        <v>1575925</v>
      </c>
      <c r="K686" s="7">
        <v>474087700</v>
      </c>
      <c r="L686" s="11">
        <v>0.40056159649247991</v>
      </c>
      <c r="M686" s="11">
        <v>0.46016353728014947</v>
      </c>
      <c r="N686" s="11">
        <v>0.29047466973463393</v>
      </c>
      <c r="O686" s="11">
        <v>1.2199718944948465E-2</v>
      </c>
      <c r="P686" s="11">
        <v>1.1633995224522118</v>
      </c>
      <c r="Q686" s="12">
        <v>0</v>
      </c>
      <c r="R686" s="12">
        <v>0</v>
      </c>
      <c r="S686" s="12">
        <v>2.6255226617353709E-3</v>
      </c>
      <c r="T686" s="7">
        <v>1432396</v>
      </c>
      <c r="U686" s="7">
        <v>2508628</v>
      </c>
      <c r="V686" s="7">
        <v>0</v>
      </c>
      <c r="W686" s="7">
        <v>2508628</v>
      </c>
    </row>
    <row r="687" spans="1:23" x14ac:dyDescent="0.25">
      <c r="A687" s="6" t="s">
        <v>688</v>
      </c>
      <c r="B687" s="7">
        <f>VLOOKUP(A687,[1]pop!A$2:B$1500,2,FALSE)</f>
        <v>13835</v>
      </c>
      <c r="C687" s="7">
        <v>15424991</v>
      </c>
      <c r="D687" s="7">
        <v>15424991</v>
      </c>
      <c r="E687" s="7">
        <v>0</v>
      </c>
      <c r="F687" s="7">
        <v>151996</v>
      </c>
      <c r="G687" s="7">
        <v>0</v>
      </c>
      <c r="H687" s="7">
        <v>15272995</v>
      </c>
      <c r="I687" s="7">
        <v>0</v>
      </c>
      <c r="J687" s="7">
        <v>3040826</v>
      </c>
      <c r="K687" s="7">
        <v>1371025475</v>
      </c>
      <c r="L687" s="11">
        <v>0.43991221106272871</v>
      </c>
      <c r="M687" s="11">
        <v>0.3829799590715508</v>
      </c>
      <c r="N687" s="11">
        <v>0.23968998876775643</v>
      </c>
      <c r="O687" s="11">
        <v>2.7279980121777032E-2</v>
      </c>
      <c r="P687" s="11">
        <v>1.089862139023813</v>
      </c>
      <c r="Q687" s="12">
        <v>0</v>
      </c>
      <c r="R687" s="12">
        <v>0</v>
      </c>
      <c r="S687" s="12">
        <v>1.2759004350375036E-3</v>
      </c>
      <c r="T687" s="7">
        <v>2589642</v>
      </c>
      <c r="U687" s="7">
        <v>5849251</v>
      </c>
      <c r="V687" s="7">
        <v>0</v>
      </c>
      <c r="W687" s="7">
        <v>5849251</v>
      </c>
    </row>
    <row r="688" spans="1:23" x14ac:dyDescent="0.25">
      <c r="A688" s="6" t="s">
        <v>689</v>
      </c>
      <c r="B688" s="7">
        <f>VLOOKUP(A688,[1]pop!A$2:B$1500,2,FALSE)</f>
        <v>33159</v>
      </c>
      <c r="C688" s="7">
        <v>61769812</v>
      </c>
      <c r="D688" s="7">
        <v>61769812</v>
      </c>
      <c r="E688" s="7">
        <v>0</v>
      </c>
      <c r="F688" s="7">
        <v>1311511</v>
      </c>
      <c r="G688" s="7">
        <v>5067743</v>
      </c>
      <c r="H688" s="7">
        <v>55390558</v>
      </c>
      <c r="I688" s="7">
        <v>5559325</v>
      </c>
      <c r="J688" s="7">
        <v>14904540</v>
      </c>
      <c r="K688" s="7">
        <v>5315310071</v>
      </c>
      <c r="L688" s="11">
        <v>0.26228715731659535</v>
      </c>
      <c r="M688" s="11">
        <v>0.3760651950825265</v>
      </c>
      <c r="N688" s="11">
        <v>0.19948318628600925</v>
      </c>
      <c r="O688" s="11">
        <v>4.5901631826853959E-2</v>
      </c>
      <c r="P688" s="11">
        <v>0.88373717051198508</v>
      </c>
      <c r="Q688" s="12">
        <v>0</v>
      </c>
      <c r="R688" s="12">
        <v>0</v>
      </c>
      <c r="S688" s="12">
        <v>1.9193580174487624E-3</v>
      </c>
      <c r="T688" s="7">
        <v>0</v>
      </c>
      <c r="U688" s="7">
        <v>26389790</v>
      </c>
      <c r="V688" s="7">
        <v>5559329</v>
      </c>
      <c r="W688" s="7">
        <v>20830461</v>
      </c>
    </row>
    <row r="689" spans="1:23" x14ac:dyDescent="0.25">
      <c r="A689" s="6" t="s">
        <v>690</v>
      </c>
      <c r="B689" s="7">
        <f>VLOOKUP(A689,[1]pop!A$2:B$1500,2,FALSE)</f>
        <v>4136</v>
      </c>
      <c r="C689" s="7">
        <v>11057558</v>
      </c>
      <c r="D689" s="7">
        <v>11057558</v>
      </c>
      <c r="E689" s="7">
        <v>156</v>
      </c>
      <c r="F689" s="7">
        <v>0</v>
      </c>
      <c r="G689" s="7">
        <v>238986</v>
      </c>
      <c r="H689" s="7">
        <v>10818416</v>
      </c>
      <c r="I689" s="7">
        <v>407632</v>
      </c>
      <c r="J689" s="7">
        <v>1004900</v>
      </c>
      <c r="K689" s="7">
        <v>932969200</v>
      </c>
      <c r="L689" s="11">
        <v>0.21991324792834738</v>
      </c>
      <c r="M689" s="11">
        <v>0.26704426969715345</v>
      </c>
      <c r="N689" s="11">
        <v>0.2242142472613366</v>
      </c>
      <c r="O689" s="11">
        <v>5.9416646577465683E-2</v>
      </c>
      <c r="P689" s="11">
        <v>0.77058841146430312</v>
      </c>
      <c r="Q689" s="12">
        <v>2.3479874791150661E-5</v>
      </c>
      <c r="R689" s="12">
        <v>0</v>
      </c>
      <c r="S689" s="12">
        <v>1.1994822551484015E-3</v>
      </c>
      <c r="T689" s="7">
        <v>0</v>
      </c>
      <c r="U689" s="7">
        <v>3296627</v>
      </c>
      <c r="V689" s="7">
        <v>407631</v>
      </c>
      <c r="W689" s="7">
        <v>2888996</v>
      </c>
    </row>
    <row r="690" spans="1:23" x14ac:dyDescent="0.25">
      <c r="A690" s="6" t="s">
        <v>691</v>
      </c>
      <c r="B690" s="7">
        <f>VLOOKUP(A690,[1]pop!A$2:B$1500,2,FALSE)</f>
        <v>1003</v>
      </c>
      <c r="C690" s="7">
        <v>1160420</v>
      </c>
      <c r="D690" s="7">
        <v>1160420</v>
      </c>
      <c r="E690" s="7">
        <v>0</v>
      </c>
      <c r="F690" s="7">
        <v>0</v>
      </c>
      <c r="G690" s="7">
        <v>0</v>
      </c>
      <c r="H690" s="7">
        <v>1160420</v>
      </c>
      <c r="I690" s="7">
        <v>0</v>
      </c>
      <c r="J690" s="7">
        <v>165132</v>
      </c>
      <c r="K690" s="7">
        <v>108887700</v>
      </c>
      <c r="L690" s="11">
        <v>0.64837903517691875</v>
      </c>
      <c r="M690" s="11">
        <v>0.29678995536099001</v>
      </c>
      <c r="N690" s="11">
        <v>0.34862980644938901</v>
      </c>
      <c r="O690" s="11">
        <v>0.20316954206235674</v>
      </c>
      <c r="P690" s="11">
        <v>1.4969683390496544</v>
      </c>
      <c r="Q690" s="12">
        <v>0</v>
      </c>
      <c r="R690" s="12">
        <v>0</v>
      </c>
      <c r="S690" s="12">
        <v>1.5285013826171368E-3</v>
      </c>
      <c r="T690" s="7">
        <v>265922</v>
      </c>
      <c r="U690" s="7">
        <v>344401</v>
      </c>
      <c r="V690" s="7">
        <v>0</v>
      </c>
      <c r="W690" s="7">
        <v>344401</v>
      </c>
    </row>
    <row r="691" spans="1:23" x14ac:dyDescent="0.25">
      <c r="A691" s="6" t="s">
        <v>692</v>
      </c>
      <c r="B691" s="7">
        <f>VLOOKUP(A691,[1]pop!A$2:B$1500,2,FALSE)</f>
        <v>80</v>
      </c>
      <c r="C691" s="7">
        <v>60872</v>
      </c>
      <c r="D691" s="7">
        <v>60872</v>
      </c>
      <c r="E691" s="7">
        <v>0</v>
      </c>
      <c r="F691" s="7">
        <v>0</v>
      </c>
      <c r="G691" s="7">
        <v>0</v>
      </c>
      <c r="H691" s="7">
        <v>60872</v>
      </c>
      <c r="I691" s="7">
        <v>0</v>
      </c>
      <c r="J691" s="7">
        <v>0</v>
      </c>
      <c r="K691" s="7">
        <v>3445500</v>
      </c>
      <c r="L691" s="11">
        <v>0.26350374556446315</v>
      </c>
      <c r="M691" s="11">
        <v>0.65714942830858192</v>
      </c>
      <c r="N691" s="11">
        <v>6.5300959390195826E-2</v>
      </c>
      <c r="O691" s="11">
        <v>9.6924694440793792E-4</v>
      </c>
      <c r="P691" s="11">
        <v>0.9869233802076488</v>
      </c>
      <c r="Q691" s="12">
        <v>0</v>
      </c>
      <c r="R691" s="12">
        <v>0</v>
      </c>
      <c r="S691" s="12">
        <v>1.7649107531562908E-3</v>
      </c>
      <c r="T691" s="7">
        <v>19814</v>
      </c>
      <c r="U691" s="7">
        <v>40002</v>
      </c>
      <c r="V691" s="7">
        <v>0</v>
      </c>
      <c r="W691" s="7">
        <v>40002</v>
      </c>
    </row>
    <row r="692" spans="1:23" x14ac:dyDescent="0.25">
      <c r="A692" s="6" t="s">
        <v>693</v>
      </c>
      <c r="B692" s="7">
        <f>VLOOKUP(A692,[1]pop!A$2:B$1500,2,FALSE)</f>
        <v>742</v>
      </c>
      <c r="C692" s="7">
        <v>331931</v>
      </c>
      <c r="D692" s="7">
        <v>331931</v>
      </c>
      <c r="E692" s="7">
        <v>0</v>
      </c>
      <c r="F692" s="7">
        <v>10344</v>
      </c>
      <c r="G692" s="7">
        <v>0</v>
      </c>
      <c r="H692" s="7">
        <v>321587</v>
      </c>
      <c r="I692" s="7">
        <v>0</v>
      </c>
      <c r="J692" s="7">
        <v>68102</v>
      </c>
      <c r="K692" s="7">
        <v>31686700</v>
      </c>
      <c r="L692" s="11">
        <v>0.51925606445534178</v>
      </c>
      <c r="M692" s="11">
        <v>1.3306197078862019</v>
      </c>
      <c r="N692" s="11">
        <v>0.21623075559646379</v>
      </c>
      <c r="O692" s="11">
        <v>8.3958617730194322E-4</v>
      </c>
      <c r="P692" s="11">
        <v>2.0669461141153094</v>
      </c>
      <c r="Q692" s="12">
        <v>0</v>
      </c>
      <c r="R692" s="12">
        <v>0</v>
      </c>
      <c r="S692" s="12">
        <v>1.5661460486576387E-3</v>
      </c>
      <c r="T692" s="7">
        <v>286572</v>
      </c>
      <c r="U692" s="7">
        <v>427910</v>
      </c>
      <c r="V692" s="7">
        <v>0</v>
      </c>
      <c r="W692" s="7">
        <v>427910</v>
      </c>
    </row>
    <row r="693" spans="1:23" x14ac:dyDescent="0.25">
      <c r="A693" s="6" t="s">
        <v>694</v>
      </c>
      <c r="B693" s="7">
        <f>VLOOKUP(A693,[1]pop!A$2:B$1500,2,FALSE)</f>
        <v>45</v>
      </c>
      <c r="C693" s="7">
        <v>38134</v>
      </c>
      <c r="D693" s="7">
        <v>38134</v>
      </c>
      <c r="E693" s="7">
        <v>0</v>
      </c>
      <c r="F693" s="7">
        <v>0</v>
      </c>
      <c r="G693" s="7">
        <v>0</v>
      </c>
      <c r="H693" s="7">
        <v>38134</v>
      </c>
      <c r="I693" s="7">
        <v>0</v>
      </c>
      <c r="J693" s="7">
        <v>5106</v>
      </c>
      <c r="K693" s="7">
        <v>3175900</v>
      </c>
      <c r="L693" s="11">
        <v>0.29524833481932133</v>
      </c>
      <c r="M693" s="11">
        <v>0.52449257880106992</v>
      </c>
      <c r="N693" s="11">
        <v>0.10814496250065558</v>
      </c>
      <c r="O693" s="11">
        <v>2.7010017307389732E-2</v>
      </c>
      <c r="P693" s="11">
        <v>0.95489589342843662</v>
      </c>
      <c r="Q693" s="12">
        <v>0</v>
      </c>
      <c r="R693" s="12">
        <v>0</v>
      </c>
      <c r="S693" s="12">
        <v>1.1007903271513587E-3</v>
      </c>
      <c r="T693" s="7">
        <v>7954</v>
      </c>
      <c r="U693" s="7">
        <v>20001</v>
      </c>
      <c r="V693" s="7">
        <v>0</v>
      </c>
      <c r="W693" s="7">
        <v>20001</v>
      </c>
    </row>
    <row r="694" spans="1:23" x14ac:dyDescent="0.25">
      <c r="A694" s="6" t="s">
        <v>695</v>
      </c>
      <c r="B694" s="7">
        <f>VLOOKUP(A694,[1]pop!A$2:B$1500,2,FALSE)</f>
        <v>1205</v>
      </c>
      <c r="C694" s="7">
        <v>1154389</v>
      </c>
      <c r="D694" s="7">
        <v>1154389</v>
      </c>
      <c r="E694" s="7">
        <v>0</v>
      </c>
      <c r="F694" s="7">
        <v>0</v>
      </c>
      <c r="G694" s="7">
        <v>0</v>
      </c>
      <c r="H694" s="7">
        <v>1154389</v>
      </c>
      <c r="I694" s="7">
        <v>0</v>
      </c>
      <c r="J694" s="7">
        <v>138502</v>
      </c>
      <c r="K694" s="7">
        <v>109039500</v>
      </c>
      <c r="L694" s="11">
        <v>0.48338644945507969</v>
      </c>
      <c r="M694" s="11">
        <v>0.4772048243702946</v>
      </c>
      <c r="N694" s="11">
        <v>0.17412154828225149</v>
      </c>
      <c r="O694" s="11">
        <v>8.4780780135638861E-3</v>
      </c>
      <c r="P694" s="11">
        <v>1.1431909001211897</v>
      </c>
      <c r="Q694" s="12">
        <v>0</v>
      </c>
      <c r="R694" s="12">
        <v>0</v>
      </c>
      <c r="S694" s="12">
        <v>1.0510136235034092E-3</v>
      </c>
      <c r="T694" s="7">
        <v>330186</v>
      </c>
      <c r="U694" s="7">
        <v>550880</v>
      </c>
      <c r="V694" s="7">
        <v>0</v>
      </c>
      <c r="W694" s="7">
        <v>550880</v>
      </c>
    </row>
    <row r="695" spans="1:23" x14ac:dyDescent="0.25">
      <c r="A695" s="6" t="s">
        <v>696</v>
      </c>
      <c r="B695" s="7">
        <f>VLOOKUP(A695,[1]pop!A$2:B$1500,2,FALSE)</f>
        <v>46037</v>
      </c>
      <c r="C695" s="7">
        <v>102144532</v>
      </c>
      <c r="D695" s="7">
        <v>102144532</v>
      </c>
      <c r="E695" s="7">
        <v>0</v>
      </c>
      <c r="F695" s="7">
        <v>2862355</v>
      </c>
      <c r="G695" s="7">
        <v>14638831</v>
      </c>
      <c r="H695" s="7">
        <v>84643346</v>
      </c>
      <c r="I695" s="7">
        <v>7973789</v>
      </c>
      <c r="J695" s="7">
        <v>44629613</v>
      </c>
      <c r="K695" s="7">
        <v>7746478230</v>
      </c>
      <c r="L695" s="11">
        <v>0.26228792987460586</v>
      </c>
      <c r="M695" s="11">
        <v>0.27401761740373543</v>
      </c>
      <c r="N695" s="11">
        <v>0.27889080613613737</v>
      </c>
      <c r="O695" s="11">
        <v>4.6826610564284638E-2</v>
      </c>
      <c r="P695" s="11">
        <v>0.86202296397876332</v>
      </c>
      <c r="Q695" s="12">
        <v>0</v>
      </c>
      <c r="R695" s="12">
        <v>0</v>
      </c>
      <c r="S695" s="12">
        <v>1.9630765811885589E-3</v>
      </c>
      <c r="T695" s="7">
        <v>0</v>
      </c>
      <c r="U695" s="7">
        <v>31167565</v>
      </c>
      <c r="V695" s="7">
        <v>7973797</v>
      </c>
      <c r="W695" s="7">
        <v>23193768</v>
      </c>
    </row>
    <row r="696" spans="1:23" x14ac:dyDescent="0.25">
      <c r="A696" s="6" t="s">
        <v>697</v>
      </c>
      <c r="B696" s="7">
        <f>VLOOKUP(A696,[1]pop!A$2:B$1500,2,FALSE)</f>
        <v>174</v>
      </c>
      <c r="C696" s="7">
        <v>66433</v>
      </c>
      <c r="D696" s="7">
        <v>66433</v>
      </c>
      <c r="E696" s="7">
        <v>0</v>
      </c>
      <c r="F696" s="7">
        <v>0</v>
      </c>
      <c r="G696" s="7">
        <v>0</v>
      </c>
      <c r="H696" s="7">
        <v>66433</v>
      </c>
      <c r="I696" s="7">
        <v>0</v>
      </c>
      <c r="J696" s="7">
        <v>3290</v>
      </c>
      <c r="K696" s="7">
        <v>7411900</v>
      </c>
      <c r="L696" s="11">
        <v>0.31372962232625351</v>
      </c>
      <c r="M696" s="11">
        <v>0.39891319073352099</v>
      </c>
      <c r="N696" s="11">
        <v>8.8555386630138636E-2</v>
      </c>
      <c r="O696" s="11">
        <v>4.0823084912618726E-2</v>
      </c>
      <c r="P696" s="11">
        <v>0.84202128460253189</v>
      </c>
      <c r="Q696" s="12">
        <v>0</v>
      </c>
      <c r="R696" s="12">
        <v>0</v>
      </c>
      <c r="S696" s="12">
        <v>3.2736545285284475E-3</v>
      </c>
      <c r="T696" s="7">
        <v>68435</v>
      </c>
      <c r="U696" s="7">
        <v>26501</v>
      </c>
      <c r="V696" s="7">
        <v>0</v>
      </c>
      <c r="W696" s="7">
        <v>26501</v>
      </c>
    </row>
    <row r="697" spans="1:23" x14ac:dyDescent="0.25">
      <c r="A697" s="6" t="s">
        <v>698</v>
      </c>
      <c r="B697" s="7">
        <f>VLOOKUP(A697,[1]pop!A$2:B$1500,2,FALSE)</f>
        <v>1030</v>
      </c>
      <c r="C697" s="7">
        <v>585678</v>
      </c>
      <c r="D697" s="7">
        <v>585678</v>
      </c>
      <c r="E697" s="7">
        <v>600</v>
      </c>
      <c r="F697" s="7">
        <v>0</v>
      </c>
      <c r="G697" s="7">
        <v>0</v>
      </c>
      <c r="H697" s="7">
        <v>585078</v>
      </c>
      <c r="I697" s="7">
        <v>0</v>
      </c>
      <c r="J697" s="7">
        <v>91600</v>
      </c>
      <c r="K697" s="7">
        <v>58725300</v>
      </c>
      <c r="L697" s="11">
        <v>0.29347539986121507</v>
      </c>
      <c r="M697" s="11">
        <v>1.1394344001996315</v>
      </c>
      <c r="N697" s="11">
        <v>3.1004413086802102E-2</v>
      </c>
      <c r="O697" s="11">
        <v>2.6064900748276297E-3</v>
      </c>
      <c r="P697" s="11">
        <v>1.4665207032224763</v>
      </c>
      <c r="Q697" s="12">
        <v>0</v>
      </c>
      <c r="R697" s="12">
        <v>0</v>
      </c>
      <c r="S697" s="12">
        <v>1.6322436837274564E-3</v>
      </c>
      <c r="T697" s="7">
        <v>453135</v>
      </c>
      <c r="U697" s="7">
        <v>666658</v>
      </c>
      <c r="V697" s="7">
        <v>0</v>
      </c>
      <c r="W697" s="7">
        <v>666658</v>
      </c>
    </row>
    <row r="698" spans="1:23" x14ac:dyDescent="0.25">
      <c r="A698" s="6" t="s">
        <v>699</v>
      </c>
      <c r="B698" s="7">
        <f>VLOOKUP(A698,[1]pop!A$2:B$1500,2,FALSE)</f>
        <v>135</v>
      </c>
      <c r="C698" s="7">
        <v>93444</v>
      </c>
      <c r="D698" s="7">
        <v>93444</v>
      </c>
      <c r="E698" s="7">
        <v>0</v>
      </c>
      <c r="F698" s="7">
        <v>0</v>
      </c>
      <c r="G698" s="7">
        <v>0</v>
      </c>
      <c r="H698" s="7">
        <v>93444</v>
      </c>
      <c r="I698" s="7">
        <v>0</v>
      </c>
      <c r="J698" s="7">
        <v>19952</v>
      </c>
      <c r="K698" s="7">
        <v>8635100</v>
      </c>
      <c r="L698" s="11">
        <v>0.22749454218569409</v>
      </c>
      <c r="M698" s="11">
        <v>0.55649372886434656</v>
      </c>
      <c r="N698" s="11">
        <v>7.8378494071315447E-2</v>
      </c>
      <c r="O698" s="11">
        <v>2.0868113522537562E-3</v>
      </c>
      <c r="P698" s="11">
        <v>0.86445357647360987</v>
      </c>
      <c r="Q698" s="12">
        <v>0</v>
      </c>
      <c r="R698" s="12">
        <v>0</v>
      </c>
      <c r="S698" s="12">
        <v>1.1168370951118111E-3</v>
      </c>
      <c r="T698" s="7">
        <v>39122</v>
      </c>
      <c r="U698" s="7">
        <v>52001</v>
      </c>
      <c r="V698" s="7">
        <v>0</v>
      </c>
      <c r="W698" s="7">
        <v>52001</v>
      </c>
    </row>
    <row r="699" spans="1:23" x14ac:dyDescent="0.25">
      <c r="A699" s="6" t="s">
        <v>700</v>
      </c>
      <c r="B699" s="7">
        <f>VLOOKUP(A699,[1]pop!A$2:B$1500,2,FALSE)</f>
        <v>27369</v>
      </c>
      <c r="C699" s="7">
        <v>53766996</v>
      </c>
      <c r="D699" s="7">
        <v>53766996</v>
      </c>
      <c r="E699" s="7">
        <v>0</v>
      </c>
      <c r="F699" s="7">
        <v>3457908</v>
      </c>
      <c r="G699" s="7">
        <v>3235407</v>
      </c>
      <c r="H699" s="7">
        <v>47073681</v>
      </c>
      <c r="I699" s="7">
        <v>4062843</v>
      </c>
      <c r="J699" s="7">
        <v>8346258</v>
      </c>
      <c r="K699" s="7">
        <v>4785839552</v>
      </c>
      <c r="L699" s="11">
        <v>0.45454960278122292</v>
      </c>
      <c r="M699" s="11">
        <v>0.31432570569529072</v>
      </c>
      <c r="N699" s="11">
        <v>0.1708713197933257</v>
      </c>
      <c r="O699" s="11">
        <v>0.10015802673260245</v>
      </c>
      <c r="P699" s="11">
        <v>1.0399046550024418</v>
      </c>
      <c r="Q699" s="12">
        <v>0</v>
      </c>
      <c r="R699" s="12">
        <v>0</v>
      </c>
      <c r="S699" s="12">
        <v>2.4394236106643299E-3</v>
      </c>
      <c r="T699" s="7">
        <v>0</v>
      </c>
      <c r="U699" s="7">
        <v>18859311</v>
      </c>
      <c r="V699" s="7">
        <v>4062843</v>
      </c>
      <c r="W699" s="7">
        <v>14796468</v>
      </c>
    </row>
    <row r="700" spans="1:23" x14ac:dyDescent="0.25">
      <c r="A700" s="6" t="s">
        <v>701</v>
      </c>
      <c r="B700" s="7">
        <f>VLOOKUP(A700,[1]pop!A$2:B$1500,2,FALSE)</f>
        <v>7958</v>
      </c>
      <c r="C700" s="7">
        <v>31987967</v>
      </c>
      <c r="D700" s="7">
        <v>31987967</v>
      </c>
      <c r="E700" s="7">
        <v>0</v>
      </c>
      <c r="F700" s="7">
        <v>256177</v>
      </c>
      <c r="G700" s="7">
        <v>523624</v>
      </c>
      <c r="H700" s="7">
        <v>31208166</v>
      </c>
      <c r="I700" s="7">
        <v>613394</v>
      </c>
      <c r="J700" s="7">
        <v>1738303</v>
      </c>
      <c r="K700" s="7">
        <v>2759573100</v>
      </c>
      <c r="L700" s="11">
        <v>0.34680913322493861</v>
      </c>
      <c r="M700" s="11">
        <v>0.22359923361084402</v>
      </c>
      <c r="N700" s="11">
        <v>0.17805282117507321</v>
      </c>
      <c r="O700" s="11">
        <v>7.9327538824293622E-2</v>
      </c>
      <c r="P700" s="11">
        <v>0.82778872683514948</v>
      </c>
      <c r="Q700" s="12">
        <v>0</v>
      </c>
      <c r="R700" s="12">
        <v>0</v>
      </c>
      <c r="S700" s="12">
        <v>2.8401530657042569E-3</v>
      </c>
      <c r="T700" s="7">
        <v>0</v>
      </c>
      <c r="U700" s="7">
        <v>7591516</v>
      </c>
      <c r="V700" s="7">
        <v>613394</v>
      </c>
      <c r="W700" s="7">
        <v>6978122</v>
      </c>
    </row>
    <row r="701" spans="1:23" x14ac:dyDescent="0.25">
      <c r="A701" s="6" t="s">
        <v>702</v>
      </c>
      <c r="B701" s="7">
        <f>VLOOKUP(A701,[1]pop!A$2:B$1500,2,FALSE)</f>
        <v>1826</v>
      </c>
      <c r="C701" s="7">
        <v>2241867</v>
      </c>
      <c r="D701" s="7">
        <v>2241867</v>
      </c>
      <c r="E701" s="7">
        <v>0</v>
      </c>
      <c r="F701" s="7">
        <v>0</v>
      </c>
      <c r="G701" s="7">
        <v>235926</v>
      </c>
      <c r="H701" s="7">
        <v>2005941</v>
      </c>
      <c r="I701" s="7">
        <v>170036</v>
      </c>
      <c r="J701" s="7">
        <v>483932</v>
      </c>
      <c r="K701" s="7">
        <v>195257420</v>
      </c>
      <c r="L701" s="11">
        <v>0.35450843270066268</v>
      </c>
      <c r="M701" s="11">
        <v>0.7668261429423896</v>
      </c>
      <c r="N701" s="11">
        <v>8.5979597605313415E-2</v>
      </c>
      <c r="O701" s="11">
        <v>2.5139822158278834E-2</v>
      </c>
      <c r="P701" s="11">
        <v>1.2324539954066447</v>
      </c>
      <c r="Q701" s="12">
        <v>0</v>
      </c>
      <c r="R701" s="12">
        <v>0</v>
      </c>
      <c r="S701" s="12">
        <v>5.6149466688641073E-4</v>
      </c>
      <c r="T701" s="7">
        <v>633385</v>
      </c>
      <c r="U701" s="7">
        <v>1708244</v>
      </c>
      <c r="V701" s="7">
        <v>170036</v>
      </c>
      <c r="W701" s="7">
        <v>1538208</v>
      </c>
    </row>
    <row r="702" spans="1:23" x14ac:dyDescent="0.25">
      <c r="A702" s="6" t="s">
        <v>703</v>
      </c>
      <c r="B702" s="7">
        <f>VLOOKUP(A702,[1]pop!A$2:B$1500,2,FALSE)</f>
        <v>863</v>
      </c>
      <c r="C702" s="7">
        <v>697771</v>
      </c>
      <c r="D702" s="7">
        <v>697771</v>
      </c>
      <c r="E702" s="7">
        <v>0</v>
      </c>
      <c r="F702" s="7">
        <v>0</v>
      </c>
      <c r="G702" s="7">
        <v>0</v>
      </c>
      <c r="H702" s="7">
        <v>697771</v>
      </c>
      <c r="I702" s="7">
        <v>0</v>
      </c>
      <c r="J702" s="7">
        <v>43322</v>
      </c>
      <c r="K702" s="7">
        <v>71185900</v>
      </c>
      <c r="L702" s="11">
        <v>0.47051253204848009</v>
      </c>
      <c r="M702" s="11">
        <v>0.88683106635271458</v>
      </c>
      <c r="N702" s="11">
        <v>9.7258269546885726E-2</v>
      </c>
      <c r="O702" s="11">
        <v>1.6767678794332237E-3</v>
      </c>
      <c r="P702" s="11">
        <v>1.4562786358275135</v>
      </c>
      <c r="Q702" s="12">
        <v>0</v>
      </c>
      <c r="R702" s="12">
        <v>0</v>
      </c>
      <c r="S702" s="12">
        <v>1.5198234481828565E-3</v>
      </c>
      <c r="T702" s="7">
        <v>281950</v>
      </c>
      <c r="U702" s="7">
        <v>618805</v>
      </c>
      <c r="V702" s="7">
        <v>0</v>
      </c>
      <c r="W702" s="7">
        <v>618805</v>
      </c>
    </row>
    <row r="703" spans="1:23" x14ac:dyDescent="0.25">
      <c r="A703" s="6" t="s">
        <v>704</v>
      </c>
      <c r="B703" s="7">
        <f>VLOOKUP(A703,[1]pop!A$2:B$1500,2,FALSE)</f>
        <v>279</v>
      </c>
      <c r="C703" s="7">
        <v>393114</v>
      </c>
      <c r="D703" s="7">
        <v>393114</v>
      </c>
      <c r="E703" s="7">
        <v>0</v>
      </c>
      <c r="F703" s="7">
        <v>0</v>
      </c>
      <c r="G703" s="7">
        <v>0</v>
      </c>
      <c r="H703" s="7">
        <v>393114</v>
      </c>
      <c r="I703" s="7">
        <v>0</v>
      </c>
      <c r="J703" s="7">
        <v>4364</v>
      </c>
      <c r="K703" s="7">
        <v>39534500</v>
      </c>
      <c r="L703" s="11">
        <v>0.34519503248421579</v>
      </c>
      <c r="M703" s="11">
        <v>0.16188179510269285</v>
      </c>
      <c r="N703" s="11">
        <v>0.22703592342170464</v>
      </c>
      <c r="O703" s="11">
        <v>1.3634721734662209E-3</v>
      </c>
      <c r="P703" s="11">
        <v>0.7354762231820795</v>
      </c>
      <c r="Q703" s="12">
        <v>0</v>
      </c>
      <c r="R703" s="12">
        <v>0</v>
      </c>
      <c r="S703" s="12">
        <v>1.5536050791081207E-3</v>
      </c>
      <c r="T703" s="7">
        <v>22916</v>
      </c>
      <c r="U703" s="7">
        <v>63638</v>
      </c>
      <c r="V703" s="7">
        <v>0</v>
      </c>
      <c r="W703" s="7">
        <v>63638</v>
      </c>
    </row>
    <row r="704" spans="1:23" x14ac:dyDescent="0.25">
      <c r="A704" s="6" t="s">
        <v>705</v>
      </c>
      <c r="B704" s="7">
        <f>VLOOKUP(A704,[1]pop!A$2:B$1500,2,FALSE)</f>
        <v>1986</v>
      </c>
      <c r="C704" s="7">
        <v>1615845</v>
      </c>
      <c r="D704" s="7">
        <v>1615845</v>
      </c>
      <c r="E704" s="7">
        <v>0</v>
      </c>
      <c r="F704" s="7">
        <v>24418</v>
      </c>
      <c r="G704" s="7">
        <v>0</v>
      </c>
      <c r="H704" s="7">
        <v>1591427</v>
      </c>
      <c r="I704" s="7">
        <v>0</v>
      </c>
      <c r="J704" s="7">
        <v>273393</v>
      </c>
      <c r="K704" s="7">
        <v>151485600</v>
      </c>
      <c r="L704" s="11">
        <v>0.18603492337380226</v>
      </c>
      <c r="M704" s="11">
        <v>0.82815485724447302</v>
      </c>
      <c r="N704" s="11">
        <v>5.9247455271275402E-2</v>
      </c>
      <c r="O704" s="11">
        <v>1.0097855572388805E-3</v>
      </c>
      <c r="P704" s="11">
        <v>1.0744470214467896</v>
      </c>
      <c r="Q704" s="12">
        <v>0</v>
      </c>
      <c r="R704" s="12">
        <v>0</v>
      </c>
      <c r="S704" s="12">
        <v>1.9723986966417931E-3</v>
      </c>
      <c r="T704" s="7">
        <v>896543</v>
      </c>
      <c r="U704" s="7">
        <v>1317948</v>
      </c>
      <c r="V704" s="7">
        <v>0</v>
      </c>
      <c r="W704" s="7">
        <v>1317948</v>
      </c>
    </row>
    <row r="705" spans="1:23" x14ac:dyDescent="0.25">
      <c r="A705" s="6" t="s">
        <v>706</v>
      </c>
      <c r="B705" s="7">
        <f>VLOOKUP(A705,[1]pop!A$2:B$1500,2,FALSE)</f>
        <v>3522</v>
      </c>
      <c r="C705" s="7">
        <v>2296707</v>
      </c>
      <c r="D705" s="7">
        <v>2296707</v>
      </c>
      <c r="E705" s="7">
        <v>0</v>
      </c>
      <c r="F705" s="7">
        <v>0</v>
      </c>
      <c r="G705" s="7">
        <v>0</v>
      </c>
      <c r="H705" s="7">
        <v>2296707</v>
      </c>
      <c r="I705" s="7">
        <v>0</v>
      </c>
      <c r="J705" s="7">
        <v>414786</v>
      </c>
      <c r="K705" s="7">
        <v>224234913</v>
      </c>
      <c r="L705" s="11">
        <v>0.31385980013993947</v>
      </c>
      <c r="M705" s="11">
        <v>0.76023759234416932</v>
      </c>
      <c r="N705" s="11">
        <v>3.4589523173831058E-2</v>
      </c>
      <c r="O705" s="11">
        <v>1.2187013841992035E-3</v>
      </c>
      <c r="P705" s="11">
        <v>1.1099056170421391</v>
      </c>
      <c r="Q705" s="12">
        <v>0</v>
      </c>
      <c r="R705" s="12">
        <v>0</v>
      </c>
      <c r="S705" s="12">
        <v>1.217165500004007E-3</v>
      </c>
      <c r="T705" s="7">
        <v>1806443</v>
      </c>
      <c r="U705" s="7">
        <v>1746043</v>
      </c>
      <c r="V705" s="7">
        <v>0</v>
      </c>
      <c r="W705" s="7">
        <v>1746043</v>
      </c>
    </row>
    <row r="706" spans="1:23" x14ac:dyDescent="0.25">
      <c r="A706" s="6" t="s">
        <v>707</v>
      </c>
      <c r="B706" s="7">
        <f>VLOOKUP(A706,[1]pop!A$2:B$1500,2,FALSE)</f>
        <v>207</v>
      </c>
      <c r="C706" s="7">
        <v>181211</v>
      </c>
      <c r="D706" s="7">
        <v>181211</v>
      </c>
      <c r="E706" s="7">
        <v>0</v>
      </c>
      <c r="F706" s="7">
        <v>0</v>
      </c>
      <c r="G706" s="7">
        <v>0</v>
      </c>
      <c r="H706" s="7">
        <v>181211</v>
      </c>
      <c r="I706" s="7">
        <v>0</v>
      </c>
      <c r="J706" s="7">
        <v>3210</v>
      </c>
      <c r="K706" s="7">
        <v>14707900</v>
      </c>
      <c r="L706" s="11">
        <v>0.42112233804791099</v>
      </c>
      <c r="M706" s="11">
        <v>0.33738569954362596</v>
      </c>
      <c r="N706" s="11">
        <v>0.13882711314434554</v>
      </c>
      <c r="O706" s="11">
        <v>4.0946741643719201E-3</v>
      </c>
      <c r="P706" s="11">
        <v>0.90142982490025436</v>
      </c>
      <c r="Q706" s="12">
        <v>0</v>
      </c>
      <c r="R706" s="12">
        <v>0</v>
      </c>
      <c r="S706" s="12">
        <v>1.5728282079698664E-3</v>
      </c>
      <c r="T706" s="7">
        <v>32894</v>
      </c>
      <c r="U706" s="7">
        <v>61138</v>
      </c>
      <c r="V706" s="7">
        <v>0</v>
      </c>
      <c r="W706" s="7">
        <v>61138</v>
      </c>
    </row>
    <row r="707" spans="1:23" x14ac:dyDescent="0.25">
      <c r="A707" s="6" t="s">
        <v>708</v>
      </c>
      <c r="B707" s="7">
        <f>VLOOKUP(A707,[1]pop!A$2:B$1500,2,FALSE)</f>
        <v>75</v>
      </c>
      <c r="C707" s="7">
        <v>66394</v>
      </c>
      <c r="D707" s="7">
        <v>66394</v>
      </c>
      <c r="E707" s="7">
        <v>0</v>
      </c>
      <c r="F707" s="7">
        <v>0</v>
      </c>
      <c r="G707" s="7">
        <v>0</v>
      </c>
      <c r="H707" s="7">
        <v>66394</v>
      </c>
      <c r="I707" s="7">
        <v>0</v>
      </c>
      <c r="J707" s="7">
        <v>10648</v>
      </c>
      <c r="K707" s="7">
        <v>5821200</v>
      </c>
      <c r="L707" s="11">
        <v>0.52491188962858093</v>
      </c>
      <c r="M707" s="11">
        <v>0.21952284845016115</v>
      </c>
      <c r="N707" s="11">
        <v>0.10782600837425069</v>
      </c>
      <c r="O707" s="11">
        <v>1.2440883212338464E-2</v>
      </c>
      <c r="P707" s="11">
        <v>0.86470162966533126</v>
      </c>
      <c r="Q707" s="12">
        <v>0</v>
      </c>
      <c r="R707" s="12">
        <v>0</v>
      </c>
      <c r="S707" s="12">
        <v>1.1499347213632927E-3</v>
      </c>
      <c r="T707" s="7">
        <v>13758</v>
      </c>
      <c r="U707" s="7">
        <v>14575</v>
      </c>
      <c r="V707" s="7">
        <v>0</v>
      </c>
      <c r="W707" s="7">
        <v>14575</v>
      </c>
    </row>
    <row r="708" spans="1:23" x14ac:dyDescent="0.25">
      <c r="A708" s="6" t="s">
        <v>709</v>
      </c>
      <c r="B708" s="7">
        <f>VLOOKUP(A708,[1]pop!A$2:B$1500,2,FALSE)</f>
        <v>183</v>
      </c>
      <c r="C708" s="7">
        <v>223118</v>
      </c>
      <c r="D708" s="7">
        <v>223118</v>
      </c>
      <c r="E708" s="7">
        <v>0</v>
      </c>
      <c r="F708" s="7">
        <v>0</v>
      </c>
      <c r="G708" s="7">
        <v>0</v>
      </c>
      <c r="H708" s="7">
        <v>223118</v>
      </c>
      <c r="I708" s="7">
        <v>0</v>
      </c>
      <c r="J708" s="7">
        <v>59820</v>
      </c>
      <c r="K708" s="7">
        <v>18586000</v>
      </c>
      <c r="L708" s="11">
        <v>0.33735960343853927</v>
      </c>
      <c r="M708" s="11">
        <v>0.74141485671259155</v>
      </c>
      <c r="N708" s="11">
        <v>0.12099875402253515</v>
      </c>
      <c r="O708" s="11">
        <v>7.9957690549395388E-3</v>
      </c>
      <c r="P708" s="11">
        <v>1.2077689832286056</v>
      </c>
      <c r="Q708" s="12">
        <v>0</v>
      </c>
      <c r="R708" s="12">
        <v>0</v>
      </c>
      <c r="S708" s="12">
        <v>1.133971806736253E-3</v>
      </c>
      <c r="T708" s="7">
        <v>37226</v>
      </c>
      <c r="U708" s="7">
        <v>165423</v>
      </c>
      <c r="V708" s="7">
        <v>0</v>
      </c>
      <c r="W708" s="7">
        <v>165423</v>
      </c>
    </row>
    <row r="709" spans="1:23" x14ac:dyDescent="0.25">
      <c r="A709" s="6" t="s">
        <v>710</v>
      </c>
      <c r="B709" s="7">
        <f>VLOOKUP(A709,[1]pop!A$2:B$1500,2,FALSE)</f>
        <v>20541</v>
      </c>
      <c r="C709" s="7">
        <v>26935952</v>
      </c>
      <c r="D709" s="7">
        <v>26935952</v>
      </c>
      <c r="E709" s="7">
        <v>0</v>
      </c>
      <c r="F709" s="7">
        <v>3545873</v>
      </c>
      <c r="G709" s="7">
        <v>1725772</v>
      </c>
      <c r="H709" s="7">
        <v>21664307</v>
      </c>
      <c r="I709" s="7">
        <v>4924191</v>
      </c>
      <c r="J709" s="7">
        <v>5984262</v>
      </c>
      <c r="K709" s="7">
        <v>2371545850</v>
      </c>
      <c r="L709" s="11">
        <v>0.18331991879546389</v>
      </c>
      <c r="M709" s="11">
        <v>0.59453205680661747</v>
      </c>
      <c r="N709" s="11">
        <v>0.24143989466175864</v>
      </c>
      <c r="O709" s="11">
        <v>9.7092050994292134E-2</v>
      </c>
      <c r="P709" s="11">
        <v>1.1163839212581321</v>
      </c>
      <c r="Q709" s="12">
        <v>0</v>
      </c>
      <c r="R709" s="12">
        <v>0</v>
      </c>
      <c r="S709" s="12">
        <v>2.8165527560852343E-3</v>
      </c>
      <c r="T709" s="7">
        <v>3749065</v>
      </c>
      <c r="U709" s="7">
        <v>17804316</v>
      </c>
      <c r="V709" s="7">
        <v>4924191</v>
      </c>
      <c r="W709" s="7">
        <v>12880125</v>
      </c>
    </row>
    <row r="710" spans="1:23" x14ac:dyDescent="0.25">
      <c r="A710" s="6" t="s">
        <v>711</v>
      </c>
      <c r="B710" s="7">
        <f>VLOOKUP(A710,[1]pop!A$2:B$1500,2,FALSE)</f>
        <v>1087</v>
      </c>
      <c r="C710" s="7">
        <v>2438896</v>
      </c>
      <c r="D710" s="7">
        <v>2438896</v>
      </c>
      <c r="E710" s="7">
        <v>0</v>
      </c>
      <c r="F710" s="7">
        <v>108496</v>
      </c>
      <c r="G710" s="7">
        <v>0</v>
      </c>
      <c r="H710" s="7">
        <v>2330400</v>
      </c>
      <c r="I710" s="7">
        <v>0</v>
      </c>
      <c r="J710" s="7">
        <v>832899</v>
      </c>
      <c r="K710" s="7">
        <v>162894000</v>
      </c>
      <c r="L710" s="11">
        <v>0.45913019224167523</v>
      </c>
      <c r="M710" s="11">
        <v>0.7041198935805012</v>
      </c>
      <c r="N710" s="11">
        <v>0.21664006179196704</v>
      </c>
      <c r="O710" s="11">
        <v>4.9449879848952973E-2</v>
      </c>
      <c r="P710" s="11">
        <v>1.4293400274630963</v>
      </c>
      <c r="Q710" s="12">
        <v>0</v>
      </c>
      <c r="R710" s="12">
        <v>0</v>
      </c>
      <c r="S710" s="12">
        <v>2.0987022235318675E-3</v>
      </c>
      <c r="T710" s="7">
        <v>71273</v>
      </c>
      <c r="U710" s="7">
        <v>1640881</v>
      </c>
      <c r="V710" s="7">
        <v>0</v>
      </c>
      <c r="W710" s="7">
        <v>1640881</v>
      </c>
    </row>
    <row r="711" spans="1:23" x14ac:dyDescent="0.25">
      <c r="A711" s="6" t="s">
        <v>712</v>
      </c>
      <c r="B711" s="7">
        <f>VLOOKUP(A711,[1]pop!A$2:B$1500,2,FALSE)</f>
        <v>1217</v>
      </c>
      <c r="C711" s="7">
        <v>1001174</v>
      </c>
      <c r="D711" s="7">
        <v>1001174</v>
      </c>
      <c r="E711" s="7">
        <v>0</v>
      </c>
      <c r="F711" s="7">
        <v>35468</v>
      </c>
      <c r="G711" s="7">
        <v>0</v>
      </c>
      <c r="H711" s="7">
        <v>965706</v>
      </c>
      <c r="I711" s="7">
        <v>0</v>
      </c>
      <c r="J711" s="7">
        <v>147668</v>
      </c>
      <c r="K711" s="7">
        <v>98273875</v>
      </c>
      <c r="L711" s="11">
        <v>0.46281994727173692</v>
      </c>
      <c r="M711" s="11">
        <v>0.70415012436497237</v>
      </c>
      <c r="N711" s="11">
        <v>0.3010295058744587</v>
      </c>
      <c r="O711" s="11">
        <v>0</v>
      </c>
      <c r="P711" s="11">
        <v>1.4679995775111681</v>
      </c>
      <c r="Q711" s="12">
        <v>0</v>
      </c>
      <c r="R711" s="12">
        <v>0</v>
      </c>
      <c r="S711" s="12">
        <v>2.9008014591873983E-3</v>
      </c>
      <c r="T711" s="7">
        <v>504396</v>
      </c>
      <c r="U711" s="7">
        <v>680002</v>
      </c>
      <c r="V711" s="7">
        <v>0</v>
      </c>
      <c r="W711" s="7">
        <v>680002</v>
      </c>
    </row>
    <row r="712" spans="1:23" x14ac:dyDescent="0.25">
      <c r="A712" s="6" t="s">
        <v>713</v>
      </c>
      <c r="B712" s="7">
        <f>VLOOKUP(A712,[1]pop!A$2:B$1500,2,FALSE)</f>
        <v>69</v>
      </c>
      <c r="C712" s="7">
        <v>69837</v>
      </c>
      <c r="D712" s="7">
        <v>69837</v>
      </c>
      <c r="E712" s="7">
        <v>0</v>
      </c>
      <c r="F712" s="7">
        <v>0</v>
      </c>
      <c r="G712" s="7">
        <v>0</v>
      </c>
      <c r="H712" s="7">
        <v>69837</v>
      </c>
      <c r="I712" s="7">
        <v>0</v>
      </c>
      <c r="J712" s="7">
        <v>2483</v>
      </c>
      <c r="K712" s="7">
        <v>5331300</v>
      </c>
      <c r="L712" s="11">
        <v>0.40109111216117532</v>
      </c>
      <c r="M712" s="11">
        <v>0.25989088878388245</v>
      </c>
      <c r="N712" s="11">
        <v>8.8878388246917822E-2</v>
      </c>
      <c r="O712" s="11">
        <v>1.2199836762747541E-2</v>
      </c>
      <c r="P712" s="11">
        <v>0.76206022595472311</v>
      </c>
      <c r="Q712" s="12">
        <v>0</v>
      </c>
      <c r="R712" s="12">
        <v>0</v>
      </c>
      <c r="S712" s="12">
        <v>1.5061992384596628E-3</v>
      </c>
      <c r="T712" s="7">
        <v>10046</v>
      </c>
      <c r="U712" s="7">
        <v>18150</v>
      </c>
      <c r="V712" s="7">
        <v>0</v>
      </c>
      <c r="W712" s="7">
        <v>18150</v>
      </c>
    </row>
    <row r="713" spans="1:23" x14ac:dyDescent="0.25">
      <c r="A713" s="6" t="s">
        <v>714</v>
      </c>
      <c r="B713" s="7">
        <f>VLOOKUP(A713,[1]pop!A$2:B$1500,2,FALSE)</f>
        <v>7360</v>
      </c>
      <c r="C713" s="7">
        <v>10405516</v>
      </c>
      <c r="D713" s="7">
        <v>10405516</v>
      </c>
      <c r="E713" s="7">
        <v>0</v>
      </c>
      <c r="F713" s="7">
        <v>201736</v>
      </c>
      <c r="G713" s="7">
        <v>1013766</v>
      </c>
      <c r="H713" s="7">
        <v>9190014</v>
      </c>
      <c r="I713" s="7">
        <v>1712310</v>
      </c>
      <c r="J713" s="7">
        <v>2977502</v>
      </c>
      <c r="K713" s="7">
        <v>880689902</v>
      </c>
      <c r="L713" s="11">
        <v>0.26074127852253542</v>
      </c>
      <c r="M713" s="11">
        <v>0.37811139351909584</v>
      </c>
      <c r="N713" s="11">
        <v>0.25911288056797299</v>
      </c>
      <c r="O713" s="11">
        <v>5.2895240420743644E-2</v>
      </c>
      <c r="P713" s="11">
        <v>0.95086079303034787</v>
      </c>
      <c r="Q713" s="12">
        <v>0</v>
      </c>
      <c r="R713" s="12">
        <v>0</v>
      </c>
      <c r="S713" s="12">
        <v>1.1305659321616702E-3</v>
      </c>
      <c r="T713" s="7">
        <v>771720</v>
      </c>
      <c r="U713" s="7">
        <v>5187159</v>
      </c>
      <c r="V713" s="7">
        <v>1712310</v>
      </c>
      <c r="W713" s="7">
        <v>3474849</v>
      </c>
    </row>
    <row r="714" spans="1:23" x14ac:dyDescent="0.25">
      <c r="A714" s="6" t="s">
        <v>715</v>
      </c>
      <c r="B714" s="7">
        <f>VLOOKUP(A714,[1]pop!A$2:B$1500,2,FALSE)</f>
        <v>1728</v>
      </c>
      <c r="C714" s="7">
        <v>5552020</v>
      </c>
      <c r="D714" s="7">
        <v>5552020</v>
      </c>
      <c r="E714" s="7">
        <v>0</v>
      </c>
      <c r="F714" s="7">
        <v>154775</v>
      </c>
      <c r="G714" s="7">
        <v>312046</v>
      </c>
      <c r="H714" s="7">
        <v>5085199</v>
      </c>
      <c r="I714" s="7">
        <v>177203</v>
      </c>
      <c r="J714" s="7">
        <v>978914</v>
      </c>
      <c r="K714" s="7">
        <v>441947300</v>
      </c>
      <c r="L714" s="11">
        <v>0.34680904326458023</v>
      </c>
      <c r="M714" s="11">
        <v>0.29990901044383905</v>
      </c>
      <c r="N714" s="11">
        <v>0.17447852089957541</v>
      </c>
      <c r="O714" s="11">
        <v>7.8582175446821251E-2</v>
      </c>
      <c r="P714" s="11">
        <v>0.89977875005481589</v>
      </c>
      <c r="Q714" s="12">
        <v>0</v>
      </c>
      <c r="R714" s="12">
        <v>0</v>
      </c>
      <c r="S714" s="12">
        <v>1.10119464470085E-3</v>
      </c>
      <c r="T714" s="7">
        <v>0</v>
      </c>
      <c r="U714" s="7">
        <v>1702300</v>
      </c>
      <c r="V714" s="7">
        <v>177203</v>
      </c>
      <c r="W714" s="7">
        <v>1525097</v>
      </c>
    </row>
    <row r="715" spans="1:23" x14ac:dyDescent="0.25">
      <c r="A715" s="6" t="s">
        <v>716</v>
      </c>
      <c r="B715" s="7">
        <f>VLOOKUP(A715,[1]pop!A$2:B$1500,2,FALSE)</f>
        <v>2478</v>
      </c>
      <c r="C715" s="7">
        <v>2004865</v>
      </c>
      <c r="D715" s="7">
        <v>2004865</v>
      </c>
      <c r="E715" s="7">
        <v>0</v>
      </c>
      <c r="F715" s="7">
        <v>33540</v>
      </c>
      <c r="G715" s="7">
        <v>0</v>
      </c>
      <c r="H715" s="7">
        <v>1971325</v>
      </c>
      <c r="I715" s="7">
        <v>0</v>
      </c>
      <c r="J715" s="7">
        <v>358571</v>
      </c>
      <c r="K715" s="7">
        <v>186909000</v>
      </c>
      <c r="L715" s="11">
        <v>0.2668905431625937</v>
      </c>
      <c r="M715" s="11">
        <v>0.92446806082203592</v>
      </c>
      <c r="N715" s="11">
        <v>0.17058323716282195</v>
      </c>
      <c r="O715" s="11">
        <v>0</v>
      </c>
      <c r="P715" s="11">
        <v>1.3619418411474515</v>
      </c>
      <c r="Q715" s="12">
        <v>0</v>
      </c>
      <c r="R715" s="12">
        <v>0</v>
      </c>
      <c r="S715" s="12">
        <v>2.0308973885687686E-3</v>
      </c>
      <c r="T715" s="7">
        <v>1024726</v>
      </c>
      <c r="U715" s="7">
        <v>1822427</v>
      </c>
      <c r="V715" s="7">
        <v>0</v>
      </c>
      <c r="W715" s="7">
        <v>1822427</v>
      </c>
    </row>
    <row r="716" spans="1:23" x14ac:dyDescent="0.25">
      <c r="A716" s="6" t="s">
        <v>717</v>
      </c>
      <c r="B716" s="7">
        <f>VLOOKUP(A716,[1]pop!A$2:B$1500,2,FALSE)</f>
        <v>2010</v>
      </c>
      <c r="C716" s="7">
        <v>1141037</v>
      </c>
      <c r="D716" s="7">
        <v>1141037</v>
      </c>
      <c r="E716" s="7">
        <v>0</v>
      </c>
      <c r="F716" s="7">
        <v>8689</v>
      </c>
      <c r="G716" s="7">
        <v>0</v>
      </c>
      <c r="H716" s="7">
        <v>1132348</v>
      </c>
      <c r="I716" s="7">
        <v>0</v>
      </c>
      <c r="J716" s="7">
        <v>146971</v>
      </c>
      <c r="K716" s="7">
        <v>114486201</v>
      </c>
      <c r="L716" s="11">
        <v>0.3112788648012802</v>
      </c>
      <c r="M716" s="11">
        <v>1.2278054096443849</v>
      </c>
      <c r="N716" s="11">
        <v>0.16729662612553739</v>
      </c>
      <c r="O716" s="11">
        <v>1.2195897374305425E-3</v>
      </c>
      <c r="P716" s="11">
        <v>1.707600490308633</v>
      </c>
      <c r="Q716" s="12">
        <v>0</v>
      </c>
      <c r="R716" s="12">
        <v>0</v>
      </c>
      <c r="S716" s="12">
        <v>1.2658730810711416E-3</v>
      </c>
      <c r="T716" s="7">
        <v>1019091</v>
      </c>
      <c r="U716" s="7">
        <v>1390303</v>
      </c>
      <c r="V716" s="7">
        <v>0</v>
      </c>
      <c r="W716" s="7">
        <v>1390303</v>
      </c>
    </row>
    <row r="717" spans="1:23" x14ac:dyDescent="0.25">
      <c r="A717" s="6" t="s">
        <v>718</v>
      </c>
      <c r="B717" s="7">
        <f>VLOOKUP(A717,[1]pop!A$2:B$1500,2,FALSE)</f>
        <v>102</v>
      </c>
      <c r="C717" s="7">
        <v>57277</v>
      </c>
      <c r="D717" s="7">
        <v>57277</v>
      </c>
      <c r="E717" s="7">
        <v>0</v>
      </c>
      <c r="F717" s="7">
        <v>0</v>
      </c>
      <c r="G717" s="7">
        <v>169</v>
      </c>
      <c r="H717" s="7">
        <v>57108</v>
      </c>
      <c r="I717" s="7">
        <v>14846</v>
      </c>
      <c r="J717" s="7">
        <v>9377</v>
      </c>
      <c r="K717" s="7">
        <v>4216150</v>
      </c>
      <c r="L717" s="11">
        <v>0.4755901099670799</v>
      </c>
      <c r="M717" s="11">
        <v>0.32650416754220074</v>
      </c>
      <c r="N717" s="11">
        <v>0.18580584156335364</v>
      </c>
      <c r="O717" s="11">
        <v>5.3582685438117251E-3</v>
      </c>
      <c r="P717" s="11">
        <v>0.99325838761644603</v>
      </c>
      <c r="Q717" s="12">
        <v>0</v>
      </c>
      <c r="R717" s="12">
        <v>0</v>
      </c>
      <c r="S717" s="12">
        <v>9.475469326281086E-4</v>
      </c>
      <c r="T717" s="7">
        <v>16498</v>
      </c>
      <c r="U717" s="7">
        <v>33492</v>
      </c>
      <c r="V717" s="7">
        <v>14846</v>
      </c>
      <c r="W717" s="7">
        <v>18646</v>
      </c>
    </row>
    <row r="718" spans="1:23" s="34" customFormat="1" x14ac:dyDescent="0.25">
      <c r="A718" s="30" t="s">
        <v>719</v>
      </c>
      <c r="B718" s="31">
        <f>VLOOKUP(A718,[1]pop!A$2:B$1500,2,FALSE)</f>
        <v>90</v>
      </c>
      <c r="C718" s="31">
        <v>59127</v>
      </c>
      <c r="D718" s="31">
        <v>59127</v>
      </c>
      <c r="E718" s="31">
        <v>0</v>
      </c>
      <c r="F718" s="31">
        <v>0</v>
      </c>
      <c r="G718" s="31">
        <v>0</v>
      </c>
      <c r="H718" s="31">
        <v>59127</v>
      </c>
      <c r="I718" s="31">
        <v>0</v>
      </c>
      <c r="J718" s="31">
        <v>404</v>
      </c>
      <c r="K718" s="31">
        <v>5760900</v>
      </c>
      <c r="L718" s="32">
        <v>0.40103</v>
      </c>
      <c r="M718" s="32">
        <v>4.5069999999999999E-2</v>
      </c>
      <c r="N718" s="32">
        <v>0.31612000000000001</v>
      </c>
      <c r="O718" s="32">
        <v>8.4049999999999993E-3</v>
      </c>
      <c r="P718" s="32">
        <f>SUM(Table1[[#This Row],[County NTC Rate]:[Special NTC Rate]])</f>
        <v>0.770625</v>
      </c>
      <c r="Q718" s="33">
        <v>0</v>
      </c>
      <c r="R718" s="33">
        <v>0</v>
      </c>
      <c r="S718" s="33">
        <v>1.3138E-3</v>
      </c>
      <c r="T718" s="31"/>
      <c r="U718" s="31"/>
      <c r="V718" s="31"/>
      <c r="W718" s="31">
        <v>2665</v>
      </c>
    </row>
    <row r="719" spans="1:23" s="35" customFormat="1" x14ac:dyDescent="0.25">
      <c r="A719" s="7" t="s">
        <v>905</v>
      </c>
      <c r="B719" s="7">
        <v>9978</v>
      </c>
      <c r="C719" s="7">
        <v>17026715</v>
      </c>
      <c r="D719" s="7">
        <v>17026715</v>
      </c>
      <c r="E719" s="7">
        <v>0</v>
      </c>
      <c r="F719" s="7">
        <v>3340136</v>
      </c>
      <c r="G719" s="7">
        <v>884807</v>
      </c>
      <c r="H719" s="7">
        <v>12801772</v>
      </c>
      <c r="I719" s="7">
        <v>1533322</v>
      </c>
      <c r="J719" s="15">
        <f>14146+2824780</f>
        <v>2838926</v>
      </c>
      <c r="K719" s="7">
        <v>1472586350</v>
      </c>
      <c r="L719" s="11">
        <v>0.37503799999999998</v>
      </c>
      <c r="M719" s="11">
        <v>0.628</v>
      </c>
      <c r="N719" s="11">
        <v>0.28600999999999999</v>
      </c>
      <c r="O719" s="11">
        <v>9.8317000000000002E-2</v>
      </c>
      <c r="P719" s="11">
        <f>SUM(Table1[[#This Row],[County NTC Rate]:[Special NTC Rate]])</f>
        <v>1.3873650000000002</v>
      </c>
      <c r="Q719" s="12">
        <v>0</v>
      </c>
      <c r="R719" s="12">
        <v>0</v>
      </c>
      <c r="S719" s="12">
        <v>2.8168999999999998E-3</v>
      </c>
      <c r="T719" s="7"/>
      <c r="U719" s="7"/>
      <c r="V719" s="7"/>
      <c r="W719" s="7">
        <v>8039495</v>
      </c>
    </row>
    <row r="720" spans="1:23" x14ac:dyDescent="0.25">
      <c r="A720" s="6" t="s">
        <v>720</v>
      </c>
      <c r="B720" s="7">
        <f>VLOOKUP(A720,[1]pop!A$2:B$1500,2,FALSE)</f>
        <v>3633</v>
      </c>
      <c r="C720" s="7">
        <v>6820934</v>
      </c>
      <c r="D720" s="7">
        <v>6820934</v>
      </c>
      <c r="E720" s="7">
        <v>1374</v>
      </c>
      <c r="F720" s="7">
        <v>0</v>
      </c>
      <c r="G720" s="7">
        <v>0</v>
      </c>
      <c r="H720" s="7">
        <v>6819560</v>
      </c>
      <c r="I720" s="7">
        <v>0</v>
      </c>
      <c r="J720" s="7">
        <v>952008</v>
      </c>
      <c r="K720" s="7">
        <v>575582200</v>
      </c>
      <c r="L720" s="11">
        <v>0.40103291121421325</v>
      </c>
      <c r="M720" s="11">
        <v>0.20294579122406725</v>
      </c>
      <c r="N720" s="11">
        <v>0.21183346139633641</v>
      </c>
      <c r="O720" s="11">
        <v>3.111930975018916E-3</v>
      </c>
      <c r="P720" s="11">
        <v>0.81892409480963591</v>
      </c>
      <c r="Q720" s="12">
        <v>0</v>
      </c>
      <c r="R720" s="12">
        <v>0</v>
      </c>
      <c r="S720" s="12">
        <v>8.1935820808913128E-4</v>
      </c>
      <c r="T720" s="7">
        <v>128963</v>
      </c>
      <c r="U720" s="7">
        <v>1384001</v>
      </c>
      <c r="V720" s="7">
        <v>0</v>
      </c>
      <c r="W720" s="7">
        <v>1384001</v>
      </c>
    </row>
    <row r="721" spans="1:23" x14ac:dyDescent="0.25">
      <c r="A721" s="6" t="s">
        <v>721</v>
      </c>
      <c r="B721" s="7">
        <f>VLOOKUP(A721,[1]pop!A$2:B$1500,2,FALSE)</f>
        <v>2196</v>
      </c>
      <c r="C721" s="7">
        <v>3546051</v>
      </c>
      <c r="D721" s="7">
        <v>3546051</v>
      </c>
      <c r="E721" s="7">
        <v>0</v>
      </c>
      <c r="F721" s="7">
        <v>0</v>
      </c>
      <c r="G721" s="7">
        <v>238355</v>
      </c>
      <c r="H721" s="7">
        <v>3307696</v>
      </c>
      <c r="I721" s="7">
        <v>430999</v>
      </c>
      <c r="J721" s="7">
        <v>592902</v>
      </c>
      <c r="K721" s="7">
        <v>324298100</v>
      </c>
      <c r="L721" s="11">
        <v>0.34680756635434451</v>
      </c>
      <c r="M721" s="11">
        <v>0.25908759450687124</v>
      </c>
      <c r="N721" s="11">
        <v>0.23734647924113944</v>
      </c>
      <c r="O721" s="11">
        <v>6.9315620298842459E-2</v>
      </c>
      <c r="P721" s="11">
        <v>0.91255726040119767</v>
      </c>
      <c r="Q721" s="12">
        <v>0</v>
      </c>
      <c r="R721" s="12">
        <v>0</v>
      </c>
      <c r="S721" s="12">
        <v>1.9280809847482918E-3</v>
      </c>
      <c r="T721" s="7">
        <v>428284</v>
      </c>
      <c r="U721" s="7">
        <v>1287982</v>
      </c>
      <c r="V721" s="7">
        <v>430999</v>
      </c>
      <c r="W721" s="7">
        <v>856983</v>
      </c>
    </row>
    <row r="722" spans="1:23" x14ac:dyDescent="0.25">
      <c r="A722" s="6" t="s">
        <v>722</v>
      </c>
      <c r="B722" s="7">
        <f>VLOOKUP(A722,[1]pop!A$2:B$1500,2,FALSE)</f>
        <v>4037</v>
      </c>
      <c r="C722" s="7">
        <v>4453336</v>
      </c>
      <c r="D722" s="7">
        <v>4453336</v>
      </c>
      <c r="E722" s="7">
        <v>0</v>
      </c>
      <c r="F722" s="7">
        <v>123365</v>
      </c>
      <c r="G722" s="7">
        <v>0</v>
      </c>
      <c r="H722" s="7">
        <v>4329971</v>
      </c>
      <c r="I722" s="7">
        <v>0</v>
      </c>
      <c r="J722" s="7">
        <v>534745</v>
      </c>
      <c r="K722" s="7">
        <v>411971600</v>
      </c>
      <c r="L722" s="11">
        <v>0.35826983598735418</v>
      </c>
      <c r="M722" s="11">
        <v>0.51960001579687254</v>
      </c>
      <c r="N722" s="11">
        <v>0.19618999757735098</v>
      </c>
      <c r="O722" s="11">
        <v>4.6901006958245213E-3</v>
      </c>
      <c r="P722" s="11">
        <v>1.078749950057402</v>
      </c>
      <c r="Q722" s="12">
        <v>0</v>
      </c>
      <c r="R722" s="12">
        <v>0</v>
      </c>
      <c r="S722" s="12">
        <v>1.2289997660032876E-3</v>
      </c>
      <c r="T722" s="7">
        <v>1164066</v>
      </c>
      <c r="U722" s="7">
        <v>2249853</v>
      </c>
      <c r="V722" s="7">
        <v>0</v>
      </c>
      <c r="W722" s="7">
        <v>2249853</v>
      </c>
    </row>
    <row r="723" spans="1:23" x14ac:dyDescent="0.25">
      <c r="A723" s="6" t="s">
        <v>723</v>
      </c>
      <c r="B723" s="7">
        <f>VLOOKUP(A723,[1]pop!A$2:B$1500,2,FALSE)</f>
        <v>732</v>
      </c>
      <c r="C723" s="7">
        <v>575115</v>
      </c>
      <c r="D723" s="7">
        <v>575115</v>
      </c>
      <c r="E723" s="7">
        <v>0</v>
      </c>
      <c r="F723" s="7">
        <v>0</v>
      </c>
      <c r="G723" s="7">
        <v>0</v>
      </c>
      <c r="H723" s="7">
        <v>575115</v>
      </c>
      <c r="I723" s="7">
        <v>0</v>
      </c>
      <c r="J723" s="7">
        <v>21557</v>
      </c>
      <c r="K723" s="7">
        <v>58889000</v>
      </c>
      <c r="L723" s="11">
        <v>0.34514140650130842</v>
      </c>
      <c r="M723" s="11">
        <v>0.66216495831268529</v>
      </c>
      <c r="N723" s="11">
        <v>0.18035349451848762</v>
      </c>
      <c r="O723" s="11">
        <v>1.3632056197456161E-3</v>
      </c>
      <c r="P723" s="11">
        <v>1.1890230649522271</v>
      </c>
      <c r="Q723" s="12">
        <v>0</v>
      </c>
      <c r="R723" s="12">
        <v>0</v>
      </c>
      <c r="S723" s="12">
        <v>3.2604221501468865E-3</v>
      </c>
      <c r="T723" s="7">
        <v>295773</v>
      </c>
      <c r="U723" s="7">
        <v>380821</v>
      </c>
      <c r="V723" s="7">
        <v>0</v>
      </c>
      <c r="W723" s="7">
        <v>380821</v>
      </c>
    </row>
    <row r="724" spans="1:23" x14ac:dyDescent="0.25">
      <c r="A724" s="6" t="s">
        <v>724</v>
      </c>
      <c r="B724" s="7">
        <f>VLOOKUP(A724,[1]pop!A$2:B$1500,2,FALSE)</f>
        <v>71321</v>
      </c>
      <c r="C724" s="7">
        <v>70831707</v>
      </c>
      <c r="D724" s="7">
        <v>70831707</v>
      </c>
      <c r="E724" s="7">
        <v>14689</v>
      </c>
      <c r="F724" s="7">
        <v>755532</v>
      </c>
      <c r="G724" s="7">
        <v>0</v>
      </c>
      <c r="H724" s="7">
        <v>70061486</v>
      </c>
      <c r="I724" s="7">
        <v>0</v>
      </c>
      <c r="J724" s="7">
        <v>21940535</v>
      </c>
      <c r="K724" s="7">
        <v>5896601950</v>
      </c>
      <c r="L724" s="11">
        <v>0.40211066890588076</v>
      </c>
      <c r="M724" s="11">
        <v>0.52853880375874418</v>
      </c>
      <c r="N724" s="11">
        <v>0.21297875411891778</v>
      </c>
      <c r="O724" s="11">
        <v>5.0420426423727294E-2</v>
      </c>
      <c r="P724" s="11">
        <v>1.19404865320727</v>
      </c>
      <c r="Q724" s="12">
        <v>5.0876759622548372E-10</v>
      </c>
      <c r="R724" s="12">
        <v>4.0469240084961138E-4</v>
      </c>
      <c r="S724" s="12">
        <v>8.0398592955727665E-4</v>
      </c>
      <c r="T724" s="7">
        <v>15855712</v>
      </c>
      <c r="U724" s="7">
        <v>37030214</v>
      </c>
      <c r="V724" s="7">
        <v>0</v>
      </c>
      <c r="W724" s="7">
        <v>37030214</v>
      </c>
    </row>
    <row r="725" spans="1:23" x14ac:dyDescent="0.25">
      <c r="A725" s="6" t="s">
        <v>725</v>
      </c>
      <c r="B725" s="7">
        <f>VLOOKUP(A725,[1]pop!A$2:B$1500,2,FALSE)</f>
        <v>8585</v>
      </c>
      <c r="C725" s="7">
        <v>9876288</v>
      </c>
      <c r="D725" s="7">
        <v>9876288</v>
      </c>
      <c r="E725" s="7">
        <v>0</v>
      </c>
      <c r="F725" s="7">
        <v>0</v>
      </c>
      <c r="G725" s="7">
        <v>387095</v>
      </c>
      <c r="H725" s="7">
        <v>9489193</v>
      </c>
      <c r="I725" s="7">
        <v>1895193</v>
      </c>
      <c r="J725" s="7">
        <v>961714</v>
      </c>
      <c r="K725" s="7">
        <v>920649716</v>
      </c>
      <c r="L725" s="11">
        <v>0.25657766682583016</v>
      </c>
      <c r="M725" s="11">
        <v>0.50065163602426466</v>
      </c>
      <c r="N725" s="11">
        <v>0.16196603862941769</v>
      </c>
      <c r="O725" s="11">
        <v>2.5399420161440492E-2</v>
      </c>
      <c r="P725" s="11">
        <v>0.94459476164095302</v>
      </c>
      <c r="Q725" s="12">
        <v>0</v>
      </c>
      <c r="R725" s="12">
        <v>0</v>
      </c>
      <c r="S725" s="12">
        <v>8.9088280346572111E-4</v>
      </c>
      <c r="T725" s="7">
        <v>645657</v>
      </c>
      <c r="U725" s="7">
        <v>6645973</v>
      </c>
      <c r="V725" s="7">
        <v>1895193</v>
      </c>
      <c r="W725" s="7">
        <v>4750780</v>
      </c>
    </row>
    <row r="726" spans="1:23" x14ac:dyDescent="0.25">
      <c r="A726" s="6" t="s">
        <v>726</v>
      </c>
      <c r="B726" s="7">
        <f>VLOOKUP(A726,[1]pop!A$2:B$1500,2,FALSE)</f>
        <v>257</v>
      </c>
      <c r="C726" s="7">
        <v>190025</v>
      </c>
      <c r="D726" s="7">
        <v>190025</v>
      </c>
      <c r="E726" s="7">
        <v>0</v>
      </c>
      <c r="F726" s="7">
        <v>0</v>
      </c>
      <c r="G726" s="7">
        <v>0</v>
      </c>
      <c r="H726" s="7">
        <v>190025</v>
      </c>
      <c r="I726" s="7">
        <v>0</v>
      </c>
      <c r="J726" s="7">
        <v>53080</v>
      </c>
      <c r="K726" s="7">
        <v>16836800</v>
      </c>
      <c r="L726" s="11">
        <v>0.55645836074200761</v>
      </c>
      <c r="M726" s="11">
        <v>0.29326141297197739</v>
      </c>
      <c r="N726" s="11">
        <v>0.2620181555058545</v>
      </c>
      <c r="O726" s="11">
        <v>4.2020786738587029E-2</v>
      </c>
      <c r="P726" s="11">
        <v>1.1537587159584266</v>
      </c>
      <c r="Q726" s="12">
        <v>5.9393709018340777E-8</v>
      </c>
      <c r="R726" s="12">
        <v>0</v>
      </c>
      <c r="S726" s="12">
        <v>1.212878931863537E-3</v>
      </c>
      <c r="T726" s="7">
        <v>75956</v>
      </c>
      <c r="U726" s="7">
        <v>55727</v>
      </c>
      <c r="V726" s="7">
        <v>0</v>
      </c>
      <c r="W726" s="7">
        <v>55727</v>
      </c>
    </row>
    <row r="727" spans="1:23" x14ac:dyDescent="0.25">
      <c r="A727" s="6" t="s">
        <v>727</v>
      </c>
      <c r="B727" s="7">
        <f>VLOOKUP(A727,[1]pop!A$2:B$1500,2,FALSE)</f>
        <v>4700</v>
      </c>
      <c r="C727" s="7">
        <v>2391727</v>
      </c>
      <c r="D727" s="7">
        <v>2391727</v>
      </c>
      <c r="E727" s="7">
        <v>0</v>
      </c>
      <c r="F727" s="7">
        <v>58836</v>
      </c>
      <c r="G727" s="7">
        <v>0</v>
      </c>
      <c r="H727" s="7">
        <v>2332891</v>
      </c>
      <c r="I727" s="7">
        <v>0</v>
      </c>
      <c r="J727" s="7">
        <v>380900</v>
      </c>
      <c r="K727" s="7">
        <v>235695704</v>
      </c>
      <c r="L727" s="11">
        <v>0.39494258411558875</v>
      </c>
      <c r="M727" s="11">
        <v>0.61859212453560841</v>
      </c>
      <c r="N727" s="11">
        <v>0.14380697597958927</v>
      </c>
      <c r="O727" s="11">
        <v>4.7610454153237339E-3</v>
      </c>
      <c r="P727" s="11">
        <v>1.1621027300461102</v>
      </c>
      <c r="Q727" s="12">
        <v>0</v>
      </c>
      <c r="R727" s="12">
        <v>0</v>
      </c>
      <c r="S727" s="12">
        <v>1.7727306561344878E-3</v>
      </c>
      <c r="T727" s="7">
        <v>2260513</v>
      </c>
      <c r="U727" s="7">
        <v>1443108</v>
      </c>
      <c r="V727" s="7">
        <v>0</v>
      </c>
      <c r="W727" s="7">
        <v>1443108</v>
      </c>
    </row>
    <row r="728" spans="1:23" x14ac:dyDescent="0.25">
      <c r="A728" s="6" t="s">
        <v>728</v>
      </c>
      <c r="B728" s="7">
        <f>VLOOKUP(A728,[1]pop!A$2:B$1500,2,FALSE)</f>
        <v>6969</v>
      </c>
      <c r="C728" s="7">
        <v>7404479</v>
      </c>
      <c r="D728" s="7">
        <v>7404479</v>
      </c>
      <c r="E728" s="7">
        <v>6556</v>
      </c>
      <c r="F728" s="7">
        <v>135094</v>
      </c>
      <c r="G728" s="7">
        <v>0</v>
      </c>
      <c r="H728" s="7">
        <v>7262829</v>
      </c>
      <c r="I728" s="7">
        <v>0</v>
      </c>
      <c r="J728" s="7">
        <v>1808402</v>
      </c>
      <c r="K728" s="7">
        <v>628560700</v>
      </c>
      <c r="L728" s="11">
        <v>0.40098121544648785</v>
      </c>
      <c r="M728" s="11">
        <v>0.564128523472052</v>
      </c>
      <c r="N728" s="11">
        <v>0.21288385008100838</v>
      </c>
      <c r="O728" s="11">
        <v>9.1325294867881379E-3</v>
      </c>
      <c r="P728" s="11">
        <v>1.1871261184863364</v>
      </c>
      <c r="Q728" s="12">
        <v>0</v>
      </c>
      <c r="R728" s="12">
        <v>0</v>
      </c>
      <c r="S728" s="12">
        <v>7.9636381975519625E-4</v>
      </c>
      <c r="T728" s="7">
        <v>1488601</v>
      </c>
      <c r="U728" s="7">
        <v>4097169</v>
      </c>
      <c r="V728" s="7">
        <v>0</v>
      </c>
      <c r="W728" s="7">
        <v>4097169</v>
      </c>
    </row>
    <row r="729" spans="1:23" x14ac:dyDescent="0.25">
      <c r="A729" s="6" t="s">
        <v>729</v>
      </c>
      <c r="B729" s="7">
        <f>VLOOKUP(A729,[1]pop!A$2:B$1500,2,FALSE)</f>
        <v>92</v>
      </c>
      <c r="C729" s="7">
        <v>34604</v>
      </c>
      <c r="D729" s="7">
        <v>34604</v>
      </c>
      <c r="E729" s="7">
        <v>0</v>
      </c>
      <c r="F729" s="7">
        <v>0</v>
      </c>
      <c r="G729" s="7">
        <v>0</v>
      </c>
      <c r="H729" s="7">
        <v>34604</v>
      </c>
      <c r="I729" s="7">
        <v>0</v>
      </c>
      <c r="J729" s="7">
        <v>2596</v>
      </c>
      <c r="K729" s="7">
        <v>3229900</v>
      </c>
      <c r="L729" s="11">
        <v>0.31944283897815279</v>
      </c>
      <c r="M729" s="11">
        <v>0.57796786498670671</v>
      </c>
      <c r="N729" s="11">
        <v>0.18428505375101145</v>
      </c>
      <c r="O729" s="11">
        <v>1.0865795861750087E-2</v>
      </c>
      <c r="P729" s="11">
        <v>1.0925615535776212</v>
      </c>
      <c r="Q729" s="12">
        <v>0</v>
      </c>
      <c r="R729" s="12">
        <v>0</v>
      </c>
      <c r="S729" s="12">
        <v>2.7573609090064707E-3</v>
      </c>
      <c r="T729" s="7">
        <v>26335</v>
      </c>
      <c r="U729" s="7">
        <v>20000</v>
      </c>
      <c r="V729" s="7">
        <v>0</v>
      </c>
      <c r="W729" s="7">
        <v>20000</v>
      </c>
    </row>
    <row r="730" spans="1:23" x14ac:dyDescent="0.25">
      <c r="A730" s="6" t="s">
        <v>730</v>
      </c>
      <c r="B730" s="7">
        <f>VLOOKUP(A730,[1]pop!A$2:B$1500,2,FALSE)</f>
        <v>49345</v>
      </c>
      <c r="C730" s="7">
        <v>120912490</v>
      </c>
      <c r="D730" s="7">
        <v>120912490</v>
      </c>
      <c r="E730" s="7">
        <v>0</v>
      </c>
      <c r="F730" s="7">
        <v>13517250</v>
      </c>
      <c r="G730" s="7">
        <v>13196860</v>
      </c>
      <c r="H730" s="7">
        <v>94198380</v>
      </c>
      <c r="I730" s="7">
        <v>7171192</v>
      </c>
      <c r="J730" s="7">
        <v>38089727</v>
      </c>
      <c r="K730" s="7">
        <v>9676437200</v>
      </c>
      <c r="L730" s="11">
        <v>0.34680923387429807</v>
      </c>
      <c r="M730" s="11">
        <v>0.44180926466039011</v>
      </c>
      <c r="N730" s="11">
        <v>0.29140592439063179</v>
      </c>
      <c r="O730" s="11">
        <v>9.5635954673530477E-2</v>
      </c>
      <c r="P730" s="11">
        <v>1.1756603775988506</v>
      </c>
      <c r="Q730" s="12">
        <v>0</v>
      </c>
      <c r="R730" s="12">
        <v>0</v>
      </c>
      <c r="S730" s="12">
        <v>1.5467739510571102E-3</v>
      </c>
      <c r="T730" s="7">
        <v>70627</v>
      </c>
      <c r="U730" s="7">
        <v>48788909</v>
      </c>
      <c r="V730" s="7">
        <v>7171192</v>
      </c>
      <c r="W730" s="7">
        <v>41617717</v>
      </c>
    </row>
    <row r="731" spans="1:23" x14ac:dyDescent="0.25">
      <c r="A731" s="6" t="s">
        <v>731</v>
      </c>
      <c r="B731" s="7">
        <f>VLOOKUP(A731,[1]pop!A$2:B$1500,2,FALSE)</f>
        <v>310</v>
      </c>
      <c r="C731" s="7">
        <v>395166</v>
      </c>
      <c r="D731" s="7">
        <v>395166</v>
      </c>
      <c r="E731" s="7">
        <v>0</v>
      </c>
      <c r="F731" s="7">
        <v>5366</v>
      </c>
      <c r="G731" s="7">
        <v>0</v>
      </c>
      <c r="H731" s="7">
        <v>389800</v>
      </c>
      <c r="I731" s="7">
        <v>0</v>
      </c>
      <c r="J731" s="7">
        <v>111922</v>
      </c>
      <c r="K731" s="7">
        <v>33004500</v>
      </c>
      <c r="L731" s="11">
        <v>0.40100820933812209</v>
      </c>
      <c r="M731" s="11">
        <v>0.65418163160595177</v>
      </c>
      <c r="N731" s="11">
        <v>0.28065674704976912</v>
      </c>
      <c r="O731" s="11">
        <v>1.219856336582863E-2</v>
      </c>
      <c r="P731" s="11">
        <v>1.3480451513596716</v>
      </c>
      <c r="Q731" s="12">
        <v>0</v>
      </c>
      <c r="R731" s="12">
        <v>0</v>
      </c>
      <c r="S731" s="12">
        <v>1.3973852050477966E-3</v>
      </c>
      <c r="T731" s="7">
        <v>54871</v>
      </c>
      <c r="U731" s="7">
        <v>255000</v>
      </c>
      <c r="V731" s="7">
        <v>0</v>
      </c>
      <c r="W731" s="7">
        <v>255000</v>
      </c>
    </row>
    <row r="732" spans="1:23" x14ac:dyDescent="0.25">
      <c r="A732" s="13" t="s">
        <v>732</v>
      </c>
      <c r="B732" s="7">
        <f>VLOOKUP(A732,[1]pop!A$2:B$1500,2,FALSE)</f>
        <v>373</v>
      </c>
      <c r="C732" s="7">
        <v>1356490</v>
      </c>
      <c r="D732" s="7">
        <v>1356490</v>
      </c>
      <c r="E732" s="7">
        <v>0</v>
      </c>
      <c r="F732" s="7">
        <v>0</v>
      </c>
      <c r="G732" s="7">
        <v>0</v>
      </c>
      <c r="H732" s="7">
        <v>1356490</v>
      </c>
      <c r="I732" s="7">
        <v>0</v>
      </c>
      <c r="J732" s="7">
        <v>47898</v>
      </c>
      <c r="K732" s="7">
        <v>118345500</v>
      </c>
      <c r="L732" s="11">
        <v>0.21990578625717846</v>
      </c>
      <c r="M732" s="11">
        <v>0.17074582193750046</v>
      </c>
      <c r="N732" s="11">
        <v>0.22032746278999477</v>
      </c>
      <c r="O732" s="11">
        <v>2.62766404470361E-2</v>
      </c>
      <c r="P732" s="11">
        <v>0.63725571143170978</v>
      </c>
      <c r="Q732" s="12">
        <v>2.3482092686244936E-5</v>
      </c>
      <c r="R732" s="12">
        <v>0</v>
      </c>
      <c r="S732" s="12">
        <v>1.4127702362996481E-3</v>
      </c>
      <c r="T732" s="7">
        <v>0</v>
      </c>
      <c r="U732" s="7">
        <v>231615</v>
      </c>
      <c r="V732" s="7">
        <v>0</v>
      </c>
      <c r="W732" s="7">
        <v>231615</v>
      </c>
    </row>
    <row r="733" spans="1:23" x14ac:dyDescent="0.25">
      <c r="A733" s="6" t="s">
        <v>733</v>
      </c>
      <c r="B733" s="7">
        <f>VLOOKUP(A733,[1]pop!A$2:B$1500,2,FALSE)</f>
        <v>21075</v>
      </c>
      <c r="C733" s="7">
        <v>34542656</v>
      </c>
      <c r="D733" s="7">
        <v>34542656</v>
      </c>
      <c r="E733" s="7">
        <v>1767</v>
      </c>
      <c r="F733" s="7">
        <v>680528</v>
      </c>
      <c r="G733" s="7">
        <v>0</v>
      </c>
      <c r="H733" s="7">
        <v>33860361</v>
      </c>
      <c r="I733" s="7">
        <v>0</v>
      </c>
      <c r="J733" s="7">
        <v>4538900</v>
      </c>
      <c r="K733" s="7">
        <v>3101613601</v>
      </c>
      <c r="L733" s="11">
        <v>0.33737008887767028</v>
      </c>
      <c r="M733" s="11">
        <v>0.25715269249492051</v>
      </c>
      <c r="N733" s="11">
        <v>0.31024176026947853</v>
      </c>
      <c r="O733" s="11">
        <v>4.4311695318310397E-3</v>
      </c>
      <c r="P733" s="11">
        <v>0.90919571117390041</v>
      </c>
      <c r="Q733" s="12">
        <v>0</v>
      </c>
      <c r="R733" s="12">
        <v>0</v>
      </c>
      <c r="S733" s="12">
        <v>1.5018653511508122E-3</v>
      </c>
      <c r="T733" s="7">
        <v>0</v>
      </c>
      <c r="U733" s="7">
        <v>8707283</v>
      </c>
      <c r="V733" s="7">
        <v>0</v>
      </c>
      <c r="W733" s="7">
        <v>8707283</v>
      </c>
    </row>
    <row r="734" spans="1:23" x14ac:dyDescent="0.25">
      <c r="A734" s="6" t="s">
        <v>734</v>
      </c>
      <c r="B734" s="7">
        <f>VLOOKUP(A734,[1]pop!A$2:B$1500,2,FALSE)</f>
        <v>310997</v>
      </c>
      <c r="C734" s="7">
        <v>419169637</v>
      </c>
      <c r="D734" s="7">
        <v>419169637</v>
      </c>
      <c r="E734" s="7">
        <v>0</v>
      </c>
      <c r="F734" s="7">
        <v>32977680</v>
      </c>
      <c r="G734" s="7">
        <v>35144063</v>
      </c>
      <c r="H734" s="7">
        <v>351047894</v>
      </c>
      <c r="I734" s="7">
        <v>76067183</v>
      </c>
      <c r="J734" s="7">
        <v>108295321</v>
      </c>
      <c r="K734" s="7">
        <v>34814499595</v>
      </c>
      <c r="L734" s="11">
        <v>0.41606778019867569</v>
      </c>
      <c r="M734" s="11">
        <v>0.48427312029395053</v>
      </c>
      <c r="N734" s="11">
        <v>0.31613658391581179</v>
      </c>
      <c r="O734" s="11">
        <v>0.1265963412958119</v>
      </c>
      <c r="P734" s="11">
        <v>1.34307382570425</v>
      </c>
      <c r="Q734" s="12">
        <v>0</v>
      </c>
      <c r="R734" s="12">
        <v>0</v>
      </c>
      <c r="S734" s="12">
        <v>1.6093803918424525E-3</v>
      </c>
      <c r="T734" s="7">
        <v>81648670</v>
      </c>
      <c r="U734" s="7">
        <v>246070242</v>
      </c>
      <c r="V734" s="7">
        <v>76067183</v>
      </c>
      <c r="W734" s="7">
        <v>170003059</v>
      </c>
    </row>
    <row r="735" spans="1:23" x14ac:dyDescent="0.25">
      <c r="A735" s="6" t="s">
        <v>735</v>
      </c>
      <c r="B735" s="7">
        <f>VLOOKUP(A735,[1]pop!A$2:B$1500,2,FALSE)</f>
        <v>5376</v>
      </c>
      <c r="C735" s="7">
        <v>6691323</v>
      </c>
      <c r="D735" s="7">
        <v>6691323</v>
      </c>
      <c r="E735" s="7">
        <v>0</v>
      </c>
      <c r="F735" s="7">
        <v>204</v>
      </c>
      <c r="G735" s="7">
        <v>500676</v>
      </c>
      <c r="H735" s="7">
        <v>6190443</v>
      </c>
      <c r="I735" s="7">
        <v>1459488</v>
      </c>
      <c r="J735" s="7">
        <v>1434454</v>
      </c>
      <c r="K735" s="7">
        <v>603592700</v>
      </c>
      <c r="L735" s="11">
        <v>0.21990300209532662</v>
      </c>
      <c r="M735" s="11">
        <v>0.37346632543099095</v>
      </c>
      <c r="N735" s="11">
        <v>0.32613255626455168</v>
      </c>
      <c r="O735" s="11">
        <v>3.4655193497460518E-2</v>
      </c>
      <c r="P735" s="11">
        <v>0.95415707728832977</v>
      </c>
      <c r="Q735" s="12">
        <v>2.347940921088012E-5</v>
      </c>
      <c r="R735" s="12">
        <v>0</v>
      </c>
      <c r="S735" s="12">
        <v>2.8265152974845456E-3</v>
      </c>
      <c r="T735" s="7">
        <v>797822</v>
      </c>
      <c r="U735" s="7">
        <v>3771410</v>
      </c>
      <c r="V735" s="7">
        <v>1459488</v>
      </c>
      <c r="W735" s="7">
        <v>2311922</v>
      </c>
    </row>
    <row r="736" spans="1:23" x14ac:dyDescent="0.25">
      <c r="A736" s="6" t="s">
        <v>736</v>
      </c>
      <c r="B736" s="7">
        <f>VLOOKUP(A736,[1]pop!A$2:B$1500,2,FALSE)</f>
        <v>11960</v>
      </c>
      <c r="C736" s="7">
        <v>9804820</v>
      </c>
      <c r="D736" s="7">
        <v>9804820</v>
      </c>
      <c r="E736" s="7">
        <v>0</v>
      </c>
      <c r="F736" s="7">
        <v>1233131</v>
      </c>
      <c r="G736" s="7">
        <v>0</v>
      </c>
      <c r="H736" s="7">
        <v>8571689</v>
      </c>
      <c r="I736" s="7">
        <v>0</v>
      </c>
      <c r="J736" s="7">
        <v>1753752</v>
      </c>
      <c r="K736" s="7">
        <v>885207100</v>
      </c>
      <c r="L736" s="11">
        <v>0.44269198287525363</v>
      </c>
      <c r="M736" s="11">
        <v>0.47229000025549223</v>
      </c>
      <c r="N736" s="11">
        <v>0.26641365546510143</v>
      </c>
      <c r="O736" s="11">
        <v>3.4058631851902233E-3</v>
      </c>
      <c r="P736" s="11">
        <v>1.1848015017810376</v>
      </c>
      <c r="Q736" s="12">
        <v>0</v>
      </c>
      <c r="R736" s="12">
        <v>0</v>
      </c>
      <c r="S736" s="12">
        <v>1.9250003756183158E-3</v>
      </c>
      <c r="T736" s="7">
        <v>3633535</v>
      </c>
      <c r="U736" s="7">
        <v>4048323</v>
      </c>
      <c r="V736" s="7">
        <v>0</v>
      </c>
      <c r="W736" s="7">
        <v>4048323</v>
      </c>
    </row>
    <row r="737" spans="1:23" x14ac:dyDescent="0.25">
      <c r="A737" s="6" t="s">
        <v>737</v>
      </c>
      <c r="B737" s="7">
        <f>VLOOKUP(A737,[1]pop!A$2:B$1500,2,FALSE)</f>
        <v>58</v>
      </c>
      <c r="C737" s="7">
        <v>92825</v>
      </c>
      <c r="D737" s="7">
        <v>92825</v>
      </c>
      <c r="E737" s="7">
        <v>0</v>
      </c>
      <c r="F737" s="7">
        <v>0</v>
      </c>
      <c r="G737" s="7">
        <v>0</v>
      </c>
      <c r="H737" s="7">
        <v>92825</v>
      </c>
      <c r="I737" s="7">
        <v>0</v>
      </c>
      <c r="J737" s="7">
        <v>15712</v>
      </c>
      <c r="K737" s="7">
        <v>7799600</v>
      </c>
      <c r="L737" s="11">
        <v>0.40103420414758956</v>
      </c>
      <c r="M737" s="11">
        <v>0.24036628063560464</v>
      </c>
      <c r="N737" s="11">
        <v>8.8876918933476975E-2</v>
      </c>
      <c r="O737" s="11">
        <v>1.2194990573660114E-2</v>
      </c>
      <c r="P737" s="11">
        <v>0.74247239429033129</v>
      </c>
      <c r="Q737" s="12">
        <v>0</v>
      </c>
      <c r="R737" s="12">
        <v>0</v>
      </c>
      <c r="S737" s="12">
        <v>1.5062310887737833E-3</v>
      </c>
      <c r="T737" s="7">
        <v>94</v>
      </c>
      <c r="U737" s="7">
        <v>22312</v>
      </c>
      <c r="V737" s="7">
        <v>0</v>
      </c>
      <c r="W737" s="7">
        <v>22312</v>
      </c>
    </row>
    <row r="738" spans="1:23" x14ac:dyDescent="0.25">
      <c r="A738" s="6" t="s">
        <v>738</v>
      </c>
      <c r="B738" s="7">
        <f>VLOOKUP(A738,[1]pop!A$2:B$1500,2,FALSE)</f>
        <v>798</v>
      </c>
      <c r="C738" s="7">
        <v>1005498</v>
      </c>
      <c r="D738" s="7">
        <v>1005498</v>
      </c>
      <c r="E738" s="7">
        <v>0</v>
      </c>
      <c r="F738" s="7">
        <v>0</v>
      </c>
      <c r="G738" s="7">
        <v>0</v>
      </c>
      <c r="H738" s="7">
        <v>1005498</v>
      </c>
      <c r="I738" s="7">
        <v>0</v>
      </c>
      <c r="J738" s="7">
        <v>34976</v>
      </c>
      <c r="K738" s="7">
        <v>94266000</v>
      </c>
      <c r="L738" s="11">
        <v>0.40058955860677992</v>
      </c>
      <c r="M738" s="11">
        <v>0.27944262445076967</v>
      </c>
      <c r="N738" s="11">
        <v>0.30576788815094608</v>
      </c>
      <c r="O738" s="11">
        <v>3.1118908242482829E-3</v>
      </c>
      <c r="P738" s="11">
        <v>0.98891196203274379</v>
      </c>
      <c r="Q738" s="12">
        <v>0</v>
      </c>
      <c r="R738" s="12">
        <v>0</v>
      </c>
      <c r="S738" s="12">
        <v>1.9626058175800393E-3</v>
      </c>
      <c r="T738" s="7">
        <v>216051</v>
      </c>
      <c r="U738" s="7">
        <v>280979</v>
      </c>
      <c r="V738" s="7">
        <v>0</v>
      </c>
      <c r="W738" s="7">
        <v>280979</v>
      </c>
    </row>
    <row r="739" spans="1:23" x14ac:dyDescent="0.25">
      <c r="A739" s="6" t="s">
        <v>739</v>
      </c>
      <c r="B739" s="7">
        <f>VLOOKUP(A739,[1]pop!A$2:B$1500,2,FALSE)</f>
        <v>62</v>
      </c>
      <c r="C739" s="7">
        <v>25834</v>
      </c>
      <c r="D739" s="7">
        <v>25834</v>
      </c>
      <c r="E739" s="7">
        <v>0</v>
      </c>
      <c r="F739" s="7">
        <v>0</v>
      </c>
      <c r="G739" s="7">
        <v>0</v>
      </c>
      <c r="H739" s="7">
        <v>25834</v>
      </c>
      <c r="I739" s="7">
        <v>0</v>
      </c>
      <c r="J739" s="7">
        <v>676</v>
      </c>
      <c r="K739" s="7">
        <v>1872200</v>
      </c>
      <c r="L739" s="11">
        <v>0.31443059533947509</v>
      </c>
      <c r="M739" s="11">
        <v>0.69230471471703958</v>
      </c>
      <c r="N739" s="11">
        <v>5.0437408066888595E-2</v>
      </c>
      <c r="O739" s="11">
        <v>3.7276457381744989E-2</v>
      </c>
      <c r="P739" s="11">
        <v>1.0944491755051482</v>
      </c>
      <c r="Q739" s="12">
        <v>0</v>
      </c>
      <c r="R739" s="12">
        <v>0</v>
      </c>
      <c r="S739" s="12">
        <v>1.8694583911975217E-3</v>
      </c>
      <c r="T739" s="7">
        <v>18028</v>
      </c>
      <c r="U739" s="7">
        <v>17885</v>
      </c>
      <c r="V739" s="7">
        <v>0</v>
      </c>
      <c r="W739" s="7">
        <v>17885</v>
      </c>
    </row>
    <row r="740" spans="1:23" x14ac:dyDescent="0.25">
      <c r="A740" s="6" t="s">
        <v>740</v>
      </c>
      <c r="B740" s="7">
        <f>VLOOKUP(A740,[1]pop!A$2:B$1500,2,FALSE)</f>
        <v>1692</v>
      </c>
      <c r="C740" s="7">
        <v>1971652</v>
      </c>
      <c r="D740" s="7">
        <v>1971652</v>
      </c>
      <c r="E740" s="7">
        <v>0</v>
      </c>
      <c r="F740" s="7">
        <v>14357</v>
      </c>
      <c r="G740" s="7">
        <v>0</v>
      </c>
      <c r="H740" s="7">
        <v>1957295</v>
      </c>
      <c r="I740" s="7">
        <v>0</v>
      </c>
      <c r="J740" s="7">
        <v>565376</v>
      </c>
      <c r="K740" s="7">
        <v>166917200</v>
      </c>
      <c r="L740" s="11">
        <v>0.4824157830066495</v>
      </c>
      <c r="M740" s="11">
        <v>0.20603128296960857</v>
      </c>
      <c r="N740" s="11">
        <v>0.22294544256231177</v>
      </c>
      <c r="O740" s="11">
        <v>8.4780270730778953E-3</v>
      </c>
      <c r="P740" s="11">
        <v>0.91987053561164767</v>
      </c>
      <c r="Q740" s="12">
        <v>0</v>
      </c>
      <c r="R740" s="12">
        <v>0</v>
      </c>
      <c r="S740" s="12">
        <v>8.7532021864732937E-4</v>
      </c>
      <c r="T740" s="7">
        <v>427739</v>
      </c>
      <c r="U740" s="7">
        <v>403264</v>
      </c>
      <c r="V740" s="7">
        <v>0</v>
      </c>
      <c r="W740" s="7">
        <v>403264</v>
      </c>
    </row>
    <row r="741" spans="1:23" x14ac:dyDescent="0.25">
      <c r="A741" s="6" t="s">
        <v>741</v>
      </c>
      <c r="B741" s="7">
        <f>VLOOKUP(A741,[1]pop!A$2:B$1500,2,FALSE)</f>
        <v>3030</v>
      </c>
      <c r="C741" s="7">
        <v>2495111</v>
      </c>
      <c r="D741" s="7">
        <v>2495111</v>
      </c>
      <c r="E741" s="7">
        <v>0</v>
      </c>
      <c r="F741" s="7">
        <v>310572</v>
      </c>
      <c r="G741" s="7">
        <v>0</v>
      </c>
      <c r="H741" s="7">
        <v>2184539</v>
      </c>
      <c r="I741" s="7">
        <v>0</v>
      </c>
      <c r="J741" s="7">
        <v>689740</v>
      </c>
      <c r="K741" s="7">
        <v>217820100</v>
      </c>
      <c r="L741" s="11">
        <v>0.46365434537904793</v>
      </c>
      <c r="M741" s="11">
        <v>0.50191779592856889</v>
      </c>
      <c r="N741" s="11">
        <v>0.26085778280909611</v>
      </c>
      <c r="O741" s="11">
        <v>8.3221219671518801E-4</v>
      </c>
      <c r="P741" s="11">
        <v>1.2272621363134282</v>
      </c>
      <c r="Q741" s="12">
        <v>0</v>
      </c>
      <c r="R741" s="12">
        <v>0</v>
      </c>
      <c r="S741" s="12">
        <v>9.6740383463234114E-4</v>
      </c>
      <c r="T741" s="7">
        <v>1521751</v>
      </c>
      <c r="U741" s="7">
        <v>1096459</v>
      </c>
      <c r="V741" s="7">
        <v>0</v>
      </c>
      <c r="W741" s="7">
        <v>1096459</v>
      </c>
    </row>
    <row r="742" spans="1:23" x14ac:dyDescent="0.25">
      <c r="A742" s="6" t="s">
        <v>742</v>
      </c>
      <c r="B742" s="7">
        <f>VLOOKUP(A742,[1]pop!A$2:B$1500,2,FALSE)</f>
        <v>1417</v>
      </c>
      <c r="C742" s="7">
        <v>1376812</v>
      </c>
      <c r="D742" s="7">
        <v>1376812</v>
      </c>
      <c r="E742" s="7">
        <v>0</v>
      </c>
      <c r="F742" s="7">
        <v>20052</v>
      </c>
      <c r="G742" s="7">
        <v>0</v>
      </c>
      <c r="H742" s="7">
        <v>1356760</v>
      </c>
      <c r="I742" s="7">
        <v>0</v>
      </c>
      <c r="J742" s="7">
        <v>227864</v>
      </c>
      <c r="K742" s="7">
        <v>122588600</v>
      </c>
      <c r="L742" s="11">
        <v>0.29467112827618741</v>
      </c>
      <c r="M742" s="11">
        <v>0.72788997317137882</v>
      </c>
      <c r="N742" s="11">
        <v>0.10780978212801084</v>
      </c>
      <c r="O742" s="11">
        <v>1.4940004127480174E-2</v>
      </c>
      <c r="P742" s="11">
        <v>1.1453108877030571</v>
      </c>
      <c r="Q742" s="12">
        <v>0</v>
      </c>
      <c r="R742" s="12">
        <v>0</v>
      </c>
      <c r="S742" s="12">
        <v>1.100697781033473E-3</v>
      </c>
      <c r="T742" s="7">
        <v>456067</v>
      </c>
      <c r="U742" s="7">
        <v>987572</v>
      </c>
      <c r="V742" s="7">
        <v>0</v>
      </c>
      <c r="W742" s="7">
        <v>987572</v>
      </c>
    </row>
    <row r="743" spans="1:23" x14ac:dyDescent="0.25">
      <c r="A743" s="6" t="s">
        <v>743</v>
      </c>
      <c r="B743" s="7">
        <f>VLOOKUP(A743,[1]pop!A$2:B$1500,2,FALSE)</f>
        <v>166</v>
      </c>
      <c r="C743" s="7">
        <v>88511</v>
      </c>
      <c r="D743" s="7">
        <v>88511</v>
      </c>
      <c r="E743" s="7">
        <v>0</v>
      </c>
      <c r="F743" s="7">
        <v>0</v>
      </c>
      <c r="G743" s="7">
        <v>0</v>
      </c>
      <c r="H743" s="7">
        <v>88511</v>
      </c>
      <c r="I743" s="7">
        <v>0</v>
      </c>
      <c r="J743" s="7">
        <v>3002</v>
      </c>
      <c r="K743" s="7">
        <v>7733000</v>
      </c>
      <c r="L743" s="11">
        <v>0.17518726485973496</v>
      </c>
      <c r="M743" s="11">
        <v>0.33557410943272586</v>
      </c>
      <c r="N743" s="11">
        <v>0.3393589497350612</v>
      </c>
      <c r="O743" s="11">
        <v>1.1072070138174917E-3</v>
      </c>
      <c r="P743" s="11">
        <v>0.85122753104133952</v>
      </c>
      <c r="Q743" s="12">
        <v>0</v>
      </c>
      <c r="R743" s="12">
        <v>0</v>
      </c>
      <c r="S743" s="12">
        <v>2.8317599896547263E-3</v>
      </c>
      <c r="T743" s="7">
        <v>49703</v>
      </c>
      <c r="U743" s="7">
        <v>29702</v>
      </c>
      <c r="V743" s="7">
        <v>0</v>
      </c>
      <c r="W743" s="7">
        <v>29702</v>
      </c>
    </row>
    <row r="744" spans="1:23" x14ac:dyDescent="0.25">
      <c r="A744" s="6" t="s">
        <v>744</v>
      </c>
      <c r="B744" s="7">
        <f>VLOOKUP(A744,[1]pop!A$2:B$1500,2,FALSE)</f>
        <v>568</v>
      </c>
      <c r="C744" s="7">
        <v>338983</v>
      </c>
      <c r="D744" s="7">
        <v>338983</v>
      </c>
      <c r="E744" s="7">
        <v>0</v>
      </c>
      <c r="F744" s="7">
        <v>0</v>
      </c>
      <c r="G744" s="7">
        <v>0</v>
      </c>
      <c r="H744" s="7">
        <v>338983</v>
      </c>
      <c r="I744" s="7">
        <v>0</v>
      </c>
      <c r="J744" s="7">
        <v>40092</v>
      </c>
      <c r="K744" s="7">
        <v>33471700</v>
      </c>
      <c r="L744" s="11">
        <v>0.22795538419330763</v>
      </c>
      <c r="M744" s="11">
        <v>0.54311868146780218</v>
      </c>
      <c r="N744" s="11">
        <v>3.3509055026358252E-2</v>
      </c>
      <c r="O744" s="11">
        <v>4.9380057407008612E-2</v>
      </c>
      <c r="P744" s="11">
        <v>0.85396317809447664</v>
      </c>
      <c r="Q744" s="12">
        <v>0</v>
      </c>
      <c r="R744" s="12">
        <v>0</v>
      </c>
      <c r="S744" s="12">
        <v>1.7809970811162863E-3</v>
      </c>
      <c r="T744" s="7">
        <v>263492</v>
      </c>
      <c r="U744" s="7">
        <v>184108</v>
      </c>
      <c r="V744" s="7">
        <v>0</v>
      </c>
      <c r="W744" s="7">
        <v>184108</v>
      </c>
    </row>
    <row r="745" spans="1:23" x14ac:dyDescent="0.25">
      <c r="A745" s="6" t="s">
        <v>745</v>
      </c>
      <c r="B745" s="7">
        <f>VLOOKUP(A745,[1]pop!A$2:B$1500,2,FALSE)</f>
        <v>483</v>
      </c>
      <c r="C745" s="7">
        <v>369604</v>
      </c>
      <c r="D745" s="7">
        <v>369604</v>
      </c>
      <c r="E745" s="7">
        <v>0</v>
      </c>
      <c r="F745" s="7">
        <v>0</v>
      </c>
      <c r="G745" s="7">
        <v>0</v>
      </c>
      <c r="H745" s="7">
        <v>369604</v>
      </c>
      <c r="I745" s="7">
        <v>0</v>
      </c>
      <c r="J745" s="7">
        <v>82898</v>
      </c>
      <c r="K745" s="7">
        <v>34058900</v>
      </c>
      <c r="L745" s="11">
        <v>0.44937554788368089</v>
      </c>
      <c r="M745" s="11">
        <v>1.2209824568998171</v>
      </c>
      <c r="N745" s="11">
        <v>7.6866051233211762E-3</v>
      </c>
      <c r="O745" s="11">
        <v>1.4888908128699906E-2</v>
      </c>
      <c r="P745" s="11">
        <v>1.6929335180355189</v>
      </c>
      <c r="Q745" s="12">
        <v>0</v>
      </c>
      <c r="R745" s="12">
        <v>0</v>
      </c>
      <c r="S745" s="12">
        <v>2.1131627856448682E-3</v>
      </c>
      <c r="T745" s="7">
        <v>185132</v>
      </c>
      <c r="U745" s="7">
        <v>451280</v>
      </c>
      <c r="V745" s="7">
        <v>0</v>
      </c>
      <c r="W745" s="7">
        <v>451280</v>
      </c>
    </row>
    <row r="746" spans="1:23" x14ac:dyDescent="0.25">
      <c r="A746" s="6" t="s">
        <v>746</v>
      </c>
      <c r="B746" s="7">
        <f>VLOOKUP(A746,[1]pop!A$2:B$1500,2,FALSE)</f>
        <v>6738</v>
      </c>
      <c r="C746" s="7">
        <v>7248996</v>
      </c>
      <c r="D746" s="7">
        <v>7248996</v>
      </c>
      <c r="E746" s="7">
        <v>0</v>
      </c>
      <c r="F746" s="7">
        <v>78972</v>
      </c>
      <c r="G746" s="7">
        <v>0</v>
      </c>
      <c r="H746" s="7">
        <v>7170024</v>
      </c>
      <c r="I746" s="7">
        <v>0</v>
      </c>
      <c r="J746" s="7">
        <v>1442365</v>
      </c>
      <c r="K746" s="7">
        <v>650207192</v>
      </c>
      <c r="L746" s="11">
        <v>0.41402734495728327</v>
      </c>
      <c r="M746" s="11">
        <v>0.61940001874470718</v>
      </c>
      <c r="N746" s="11">
        <v>0.17444627800409035</v>
      </c>
      <c r="O746" s="11">
        <v>0</v>
      </c>
      <c r="P746" s="11">
        <v>1.2078736417060807</v>
      </c>
      <c r="Q746" s="12">
        <v>1.5379712994623413E-9</v>
      </c>
      <c r="R746" s="12">
        <v>3.9148905630683947E-4</v>
      </c>
      <c r="S746" s="12">
        <v>1.8871676830052658E-3</v>
      </c>
      <c r="T746" s="7">
        <v>1315807</v>
      </c>
      <c r="U746" s="7">
        <v>4441113</v>
      </c>
      <c r="V746" s="7">
        <v>0</v>
      </c>
      <c r="W746" s="7">
        <v>4441113</v>
      </c>
    </row>
    <row r="747" spans="1:23" x14ac:dyDescent="0.25">
      <c r="A747" s="6" t="s">
        <v>747</v>
      </c>
      <c r="B747" s="7">
        <f>VLOOKUP(A747,[1]pop!A$2:B$1500,2,FALSE)</f>
        <v>19426</v>
      </c>
      <c r="C747" s="7">
        <v>43331088</v>
      </c>
      <c r="D747" s="7">
        <v>43331088</v>
      </c>
      <c r="E747" s="7">
        <v>0</v>
      </c>
      <c r="F747" s="7">
        <v>3019431</v>
      </c>
      <c r="G747" s="7">
        <v>2828910</v>
      </c>
      <c r="H747" s="7">
        <v>37482747</v>
      </c>
      <c r="I747" s="7">
        <v>2832488</v>
      </c>
      <c r="J747" s="7">
        <v>8593018</v>
      </c>
      <c r="K747" s="7">
        <v>3781877200</v>
      </c>
      <c r="L747" s="11">
        <v>0.20087908711706748</v>
      </c>
      <c r="M747" s="11">
        <v>0.46646212989672287</v>
      </c>
      <c r="N747" s="11">
        <v>0.22032704806827524</v>
      </c>
      <c r="O747" s="11">
        <v>4.7165753353136046E-2</v>
      </c>
      <c r="P747" s="11">
        <v>0.93483401843520153</v>
      </c>
      <c r="Q747" s="12">
        <v>2.3478816287318902E-5</v>
      </c>
      <c r="R747" s="12">
        <v>0</v>
      </c>
      <c r="S747" s="12">
        <v>1.4127759092759542E-3</v>
      </c>
      <c r="T747" s="7">
        <v>1257758</v>
      </c>
      <c r="U747" s="7">
        <v>20316767</v>
      </c>
      <c r="V747" s="7">
        <v>2832485</v>
      </c>
      <c r="W747" s="7">
        <v>17484282</v>
      </c>
    </row>
    <row r="748" spans="1:23" x14ac:dyDescent="0.25">
      <c r="A748" s="6" t="s">
        <v>748</v>
      </c>
      <c r="B748" s="7">
        <f>VLOOKUP(A748,[1]pop!A$2:B$1500,2,FALSE)</f>
        <v>813</v>
      </c>
      <c r="C748" s="7">
        <v>636667</v>
      </c>
      <c r="D748" s="7">
        <v>636667</v>
      </c>
      <c r="E748" s="7">
        <v>0</v>
      </c>
      <c r="F748" s="7">
        <v>0</v>
      </c>
      <c r="G748" s="7">
        <v>0</v>
      </c>
      <c r="H748" s="7">
        <v>636667</v>
      </c>
      <c r="I748" s="7">
        <v>0</v>
      </c>
      <c r="J748" s="7">
        <v>37822</v>
      </c>
      <c r="K748" s="7">
        <v>61482700</v>
      </c>
      <c r="L748" s="11">
        <v>0.36653855155049658</v>
      </c>
      <c r="M748" s="11">
        <v>0.19633026370143261</v>
      </c>
      <c r="N748" s="11">
        <v>0.15046955472798182</v>
      </c>
      <c r="O748" s="11">
        <v>1.0009942403171516E-2</v>
      </c>
      <c r="P748" s="11">
        <v>0.72334831238308261</v>
      </c>
      <c r="Q748" s="12">
        <v>0</v>
      </c>
      <c r="R748" s="12">
        <v>0</v>
      </c>
      <c r="S748" s="12">
        <v>1.4221073570288877E-3</v>
      </c>
      <c r="T748" s="7">
        <v>247320</v>
      </c>
      <c r="U748" s="7">
        <v>124997</v>
      </c>
      <c r="V748" s="7">
        <v>0</v>
      </c>
      <c r="W748" s="7">
        <v>124997</v>
      </c>
    </row>
    <row r="749" spans="1:23" x14ac:dyDescent="0.25">
      <c r="A749" s="6" t="s">
        <v>749</v>
      </c>
      <c r="B749" s="7">
        <f>VLOOKUP(A749,[1]pop!A$2:B$1500,2,FALSE)</f>
        <v>218</v>
      </c>
      <c r="C749" s="7">
        <v>141452</v>
      </c>
      <c r="D749" s="7">
        <v>141452</v>
      </c>
      <c r="E749" s="7">
        <v>0</v>
      </c>
      <c r="F749" s="7">
        <v>0</v>
      </c>
      <c r="G749" s="7">
        <v>0</v>
      </c>
      <c r="H749" s="7">
        <v>141452</v>
      </c>
      <c r="I749" s="7">
        <v>0</v>
      </c>
      <c r="J749" s="7">
        <v>50224</v>
      </c>
      <c r="K749" s="7">
        <v>12482800</v>
      </c>
      <c r="L749" s="11">
        <v>0.23267963690863333</v>
      </c>
      <c r="M749" s="11">
        <v>0.77412125668071152</v>
      </c>
      <c r="N749" s="11">
        <v>0.10683482736193196</v>
      </c>
      <c r="O749" s="11">
        <v>9.2610921019144307E-4</v>
      </c>
      <c r="P749" s="11">
        <v>1.1145618301614684</v>
      </c>
      <c r="Q749" s="12">
        <v>0</v>
      </c>
      <c r="R749" s="12">
        <v>0</v>
      </c>
      <c r="S749" s="12">
        <v>1.8081680392219694E-3</v>
      </c>
      <c r="T749" s="7">
        <v>66924</v>
      </c>
      <c r="U749" s="7">
        <v>109501</v>
      </c>
      <c r="V749" s="7">
        <v>0</v>
      </c>
      <c r="W749" s="7">
        <v>109501</v>
      </c>
    </row>
    <row r="750" spans="1:23" x14ac:dyDescent="0.25">
      <c r="A750" s="6" t="s">
        <v>750</v>
      </c>
      <c r="B750" s="7">
        <f>VLOOKUP(A750,[1]pop!A$2:B$1500,2,FALSE)</f>
        <v>63</v>
      </c>
      <c r="C750" s="7">
        <v>22325</v>
      </c>
      <c r="D750" s="7">
        <v>22325</v>
      </c>
      <c r="E750" s="7">
        <v>0</v>
      </c>
      <c r="F750" s="7">
        <v>0</v>
      </c>
      <c r="G750" s="7">
        <v>0</v>
      </c>
      <c r="H750" s="7">
        <v>22325</v>
      </c>
      <c r="I750" s="7">
        <v>0</v>
      </c>
      <c r="J750" s="7">
        <v>8096</v>
      </c>
      <c r="K750" s="7">
        <v>2007000</v>
      </c>
      <c r="L750" s="11">
        <v>0.22759238521836506</v>
      </c>
      <c r="M750" s="11">
        <v>0.85106382978723405</v>
      </c>
      <c r="N750" s="11">
        <v>0.11180291153415453</v>
      </c>
      <c r="O750" s="11">
        <v>4.940649496080627E-2</v>
      </c>
      <c r="P750" s="11">
        <v>1.2398656215005599</v>
      </c>
      <c r="Q750" s="12">
        <v>0</v>
      </c>
      <c r="R750" s="12">
        <v>0</v>
      </c>
      <c r="S750" s="12">
        <v>5.606875934230194E-3</v>
      </c>
      <c r="T750" s="7">
        <v>22203</v>
      </c>
      <c r="U750" s="7">
        <v>19000</v>
      </c>
      <c r="V750" s="7">
        <v>0</v>
      </c>
      <c r="W750" s="7">
        <v>19000</v>
      </c>
    </row>
    <row r="751" spans="1:23" x14ac:dyDescent="0.25">
      <c r="A751" s="6" t="s">
        <v>751</v>
      </c>
      <c r="B751" s="7">
        <f>VLOOKUP(A751,[1]pop!A$2:B$1500,2,FALSE)</f>
        <v>28</v>
      </c>
      <c r="C751" s="7">
        <v>19895</v>
      </c>
      <c r="D751" s="7">
        <v>19895</v>
      </c>
      <c r="E751" s="7">
        <v>0</v>
      </c>
      <c r="F751" s="7">
        <v>0</v>
      </c>
      <c r="G751" s="7">
        <v>0</v>
      </c>
      <c r="H751" s="7">
        <v>19895</v>
      </c>
      <c r="I751" s="7">
        <v>0</v>
      </c>
      <c r="J751" s="7">
        <v>83</v>
      </c>
      <c r="K751" s="7">
        <v>1896300</v>
      </c>
      <c r="L751" s="11">
        <v>0.45544106559437042</v>
      </c>
      <c r="M751" s="11">
        <v>0.15079165619502388</v>
      </c>
      <c r="N751" s="11">
        <v>6.2930384518723292E-2</v>
      </c>
      <c r="O751" s="11">
        <v>4.5639607941693895E-2</v>
      </c>
      <c r="P751" s="11">
        <v>0.71480271424981146</v>
      </c>
      <c r="Q751" s="12">
        <v>0</v>
      </c>
      <c r="R751" s="12">
        <v>0</v>
      </c>
      <c r="S751" s="12">
        <v>2.1795074618994885E-3</v>
      </c>
      <c r="T751" s="7">
        <v>7213</v>
      </c>
      <c r="U751" s="7">
        <v>3000</v>
      </c>
      <c r="V751" s="7">
        <v>0</v>
      </c>
      <c r="W751" s="7">
        <v>3000</v>
      </c>
    </row>
    <row r="752" spans="1:23" x14ac:dyDescent="0.25">
      <c r="A752" s="6" t="s">
        <v>752</v>
      </c>
      <c r="B752" s="7">
        <f>VLOOKUP(A752,[1]pop!A$2:B$1500,2,FALSE)</f>
        <v>455</v>
      </c>
      <c r="C752" s="7">
        <v>441724</v>
      </c>
      <c r="D752" s="7">
        <v>441724</v>
      </c>
      <c r="E752" s="7">
        <v>0</v>
      </c>
      <c r="F752" s="7">
        <v>0</v>
      </c>
      <c r="G752" s="7">
        <v>0</v>
      </c>
      <c r="H752" s="7">
        <v>441724</v>
      </c>
      <c r="I752" s="7">
        <v>0</v>
      </c>
      <c r="J752" s="7">
        <v>39918</v>
      </c>
      <c r="K752" s="7">
        <v>39652201</v>
      </c>
      <c r="L752" s="11">
        <v>0.43554798924215121</v>
      </c>
      <c r="M752" s="11">
        <v>0.46938812471135821</v>
      </c>
      <c r="N752" s="11">
        <v>9.6879499415924872E-2</v>
      </c>
      <c r="O752" s="11">
        <v>1.2428575309469262E-3</v>
      </c>
      <c r="P752" s="11">
        <v>1.0030584709003811</v>
      </c>
      <c r="Q752" s="12">
        <v>0</v>
      </c>
      <c r="R752" s="12">
        <v>0</v>
      </c>
      <c r="S752" s="12">
        <v>1.0923227187313008E-3</v>
      </c>
      <c r="T752" s="7">
        <v>83736</v>
      </c>
      <c r="U752" s="7">
        <v>207340</v>
      </c>
      <c r="V752" s="7">
        <v>0</v>
      </c>
      <c r="W752" s="7">
        <v>207340</v>
      </c>
    </row>
    <row r="753" spans="1:23" x14ac:dyDescent="0.25">
      <c r="A753" s="6" t="s">
        <v>753</v>
      </c>
      <c r="B753" s="7">
        <f>VLOOKUP(A753,[1]pop!A$2:B$1500,2,FALSE)</f>
        <v>91</v>
      </c>
      <c r="C753" s="7">
        <v>48734</v>
      </c>
      <c r="D753" s="7">
        <v>48734</v>
      </c>
      <c r="E753" s="7">
        <v>0</v>
      </c>
      <c r="F753" s="7">
        <v>0</v>
      </c>
      <c r="G753" s="7">
        <v>0</v>
      </c>
      <c r="H753" s="7">
        <v>48734</v>
      </c>
      <c r="I753" s="7">
        <v>0</v>
      </c>
      <c r="J753" s="7">
        <v>5524</v>
      </c>
      <c r="K753" s="7">
        <v>4783100</v>
      </c>
      <c r="L753" s="11">
        <v>0.46146427545450813</v>
      </c>
      <c r="M753" s="11">
        <v>0.98477449008905482</v>
      </c>
      <c r="N753" s="11">
        <v>0.20622152911724873</v>
      </c>
      <c r="O753" s="11">
        <v>1.9883448926827266E-2</v>
      </c>
      <c r="P753" s="11">
        <v>1.6723437435876389</v>
      </c>
      <c r="Q753" s="12">
        <v>0</v>
      </c>
      <c r="R753" s="12">
        <v>0</v>
      </c>
      <c r="S753" s="12">
        <v>1.9246931906086011E-3</v>
      </c>
      <c r="T753" s="7">
        <v>27530</v>
      </c>
      <c r="U753" s="7">
        <v>47992</v>
      </c>
      <c r="V753" s="7">
        <v>0</v>
      </c>
      <c r="W753" s="7">
        <v>47992</v>
      </c>
    </row>
    <row r="754" spans="1:23" x14ac:dyDescent="0.25">
      <c r="A754" s="6" t="s">
        <v>754</v>
      </c>
      <c r="B754" s="7">
        <f>VLOOKUP(A754,[1]pop!A$2:B$1500,2,FALSE)</f>
        <v>515</v>
      </c>
      <c r="C754" s="7">
        <v>3016344</v>
      </c>
      <c r="D754" s="7">
        <v>3016344</v>
      </c>
      <c r="E754" s="7">
        <v>0</v>
      </c>
      <c r="F754" s="7">
        <v>0</v>
      </c>
      <c r="G754" s="7">
        <v>0</v>
      </c>
      <c r="H754" s="7">
        <v>3016344</v>
      </c>
      <c r="I754" s="7">
        <v>0</v>
      </c>
      <c r="J754" s="7">
        <v>26548</v>
      </c>
      <c r="K754" s="7">
        <v>259898500</v>
      </c>
      <c r="L754" s="11">
        <v>0.18334646180939573</v>
      </c>
      <c r="M754" s="11">
        <v>0.26672256214808393</v>
      </c>
      <c r="N754" s="11">
        <v>0.17400203690295271</v>
      </c>
      <c r="O754" s="11">
        <v>2.9956795378776425E-2</v>
      </c>
      <c r="P754" s="11">
        <v>0.65402785623920878</v>
      </c>
      <c r="Q754" s="12">
        <v>0</v>
      </c>
      <c r="R754" s="12">
        <v>0</v>
      </c>
      <c r="S754" s="12">
        <v>1.7013988153067447E-3</v>
      </c>
      <c r="T754" s="7">
        <v>0</v>
      </c>
      <c r="U754" s="7">
        <v>804527</v>
      </c>
      <c r="V754" s="7">
        <v>0</v>
      </c>
      <c r="W754" s="7">
        <v>804527</v>
      </c>
    </row>
    <row r="755" spans="1:23" x14ac:dyDescent="0.25">
      <c r="A755" s="6" t="s">
        <v>755</v>
      </c>
      <c r="B755" s="7">
        <f>VLOOKUP(A755,[1]pop!A$2:B$1500,2,FALSE)</f>
        <v>329</v>
      </c>
      <c r="C755" s="7">
        <v>282540</v>
      </c>
      <c r="D755" s="7">
        <v>282540</v>
      </c>
      <c r="E755" s="7">
        <v>0</v>
      </c>
      <c r="F755" s="7">
        <v>20956</v>
      </c>
      <c r="G755" s="7">
        <v>0</v>
      </c>
      <c r="H755" s="7">
        <v>261584</v>
      </c>
      <c r="I755" s="7">
        <v>0</v>
      </c>
      <c r="J755" s="7">
        <v>65809</v>
      </c>
      <c r="K755" s="7">
        <v>25467400</v>
      </c>
      <c r="L755" s="11">
        <v>0.4215624808856811</v>
      </c>
      <c r="M755" s="11">
        <v>0.56604379472750632</v>
      </c>
      <c r="N755" s="11">
        <v>0.24571839256223621</v>
      </c>
      <c r="O755" s="11">
        <v>4.0484127469570001E-3</v>
      </c>
      <c r="P755" s="11">
        <v>1.2373730809223806</v>
      </c>
      <c r="Q755" s="12">
        <v>0</v>
      </c>
      <c r="R755" s="12">
        <v>0</v>
      </c>
      <c r="S755" s="12">
        <v>2.056432929941808E-3</v>
      </c>
      <c r="T755" s="7">
        <v>103290</v>
      </c>
      <c r="U755" s="7">
        <v>148068</v>
      </c>
      <c r="V755" s="7">
        <v>0</v>
      </c>
      <c r="W755" s="7">
        <v>148068</v>
      </c>
    </row>
    <row r="756" spans="1:23" x14ac:dyDescent="0.25">
      <c r="A756" s="6" t="s">
        <v>756</v>
      </c>
      <c r="B756" s="7">
        <f>VLOOKUP(A756,[1]pop!A$2:B$1500,2,FALSE)</f>
        <v>644</v>
      </c>
      <c r="C756" s="7">
        <v>1078353</v>
      </c>
      <c r="D756" s="7">
        <v>1078353</v>
      </c>
      <c r="E756" s="7">
        <v>21669</v>
      </c>
      <c r="F756" s="7">
        <v>0</v>
      </c>
      <c r="G756" s="7">
        <v>169925</v>
      </c>
      <c r="H756" s="7">
        <v>886759</v>
      </c>
      <c r="I756" s="7">
        <v>40954</v>
      </c>
      <c r="J756" s="7">
        <v>422043</v>
      </c>
      <c r="K756" s="7">
        <v>72732800</v>
      </c>
      <c r="L756" s="11">
        <v>0.46337392685047457</v>
      </c>
      <c r="M756" s="11">
        <v>0.3837344757707562</v>
      </c>
      <c r="N756" s="11">
        <v>0.24568682133477077</v>
      </c>
      <c r="O756" s="11">
        <v>5.3599681536922661E-3</v>
      </c>
      <c r="P756" s="11">
        <v>1.0981551921096937</v>
      </c>
      <c r="Q756" s="12">
        <v>0</v>
      </c>
      <c r="R756" s="12">
        <v>0</v>
      </c>
      <c r="S756" s="12">
        <v>9.5889337410356816E-4</v>
      </c>
      <c r="T756" s="7">
        <v>133743</v>
      </c>
      <c r="U756" s="7">
        <v>381234</v>
      </c>
      <c r="V756" s="7">
        <v>40954</v>
      </c>
      <c r="W756" s="7">
        <v>340280</v>
      </c>
    </row>
    <row r="757" spans="1:23" x14ac:dyDescent="0.25">
      <c r="A757" s="6" t="s">
        <v>757</v>
      </c>
      <c r="B757" s="7">
        <f>VLOOKUP(A757,[1]pop!A$2:B$1500,2,FALSE)</f>
        <v>71</v>
      </c>
      <c r="C757" s="7">
        <v>64853</v>
      </c>
      <c r="D757" s="7">
        <v>64853</v>
      </c>
      <c r="E757" s="7">
        <v>0</v>
      </c>
      <c r="F757" s="7">
        <v>0</v>
      </c>
      <c r="G757" s="7">
        <v>0</v>
      </c>
      <c r="H757" s="7">
        <v>64853</v>
      </c>
      <c r="I757" s="7">
        <v>0</v>
      </c>
      <c r="J757" s="7">
        <v>14926</v>
      </c>
      <c r="K757" s="7">
        <v>4998300</v>
      </c>
      <c r="L757" s="11">
        <v>0.31526683422509366</v>
      </c>
      <c r="M757" s="11">
        <v>0.56600311473640386</v>
      </c>
      <c r="N757" s="11">
        <v>7.4907868564291546E-2</v>
      </c>
      <c r="O757" s="11">
        <v>1.2952369204200268E-3</v>
      </c>
      <c r="P757" s="11">
        <v>0.957473054446209</v>
      </c>
      <c r="Q757" s="12">
        <v>0</v>
      </c>
      <c r="R757" s="12">
        <v>0</v>
      </c>
      <c r="S757" s="12">
        <v>3.3991557129424004E-4</v>
      </c>
      <c r="T757" s="7">
        <v>18905</v>
      </c>
      <c r="U757" s="7">
        <v>36707</v>
      </c>
      <c r="V757" s="7">
        <v>0</v>
      </c>
      <c r="W757" s="7">
        <v>36707</v>
      </c>
    </row>
    <row r="758" spans="1:23" x14ac:dyDescent="0.25">
      <c r="A758" s="6" t="s">
        <v>758</v>
      </c>
      <c r="B758" s="7">
        <f>VLOOKUP(A758,[1]pop!A$2:B$1500,2,FALSE)</f>
        <v>46</v>
      </c>
      <c r="C758" s="7">
        <v>48573</v>
      </c>
      <c r="D758" s="7">
        <v>48573</v>
      </c>
      <c r="E758" s="7">
        <v>0</v>
      </c>
      <c r="F758" s="7">
        <v>0</v>
      </c>
      <c r="G758" s="7">
        <v>0</v>
      </c>
      <c r="H758" s="7">
        <v>48573</v>
      </c>
      <c r="I758" s="7">
        <v>0</v>
      </c>
      <c r="J758" s="7">
        <v>1458</v>
      </c>
      <c r="K758" s="7">
        <v>4226800</v>
      </c>
      <c r="L758" s="11">
        <v>0.34725053012990759</v>
      </c>
      <c r="M758" s="11">
        <v>0.12352541535420913</v>
      </c>
      <c r="N758" s="11">
        <v>0.14345418236468821</v>
      </c>
      <c r="O758" s="11">
        <v>3.5204743375949602E-3</v>
      </c>
      <c r="P758" s="11">
        <v>0.61775060218639988</v>
      </c>
      <c r="Q758" s="12">
        <v>0</v>
      </c>
      <c r="R758" s="12">
        <v>0</v>
      </c>
      <c r="S758" s="12">
        <v>3.9370209141667452E-3</v>
      </c>
      <c r="T758" s="7">
        <v>12581</v>
      </c>
      <c r="U758" s="7">
        <v>6000</v>
      </c>
      <c r="V758" s="7">
        <v>0</v>
      </c>
      <c r="W758" s="7">
        <v>6000</v>
      </c>
    </row>
    <row r="759" spans="1:23" x14ac:dyDescent="0.25">
      <c r="A759" s="6" t="s">
        <v>759</v>
      </c>
      <c r="B759" s="7">
        <f>VLOOKUP(A759,[1]pop!A$2:B$1500,2,FALSE)</f>
        <v>134</v>
      </c>
      <c r="C759" s="7">
        <v>138515</v>
      </c>
      <c r="D759" s="7">
        <v>138515</v>
      </c>
      <c r="E759" s="7">
        <v>0</v>
      </c>
      <c r="F759" s="7">
        <v>0</v>
      </c>
      <c r="G759" s="7">
        <v>0</v>
      </c>
      <c r="H759" s="7">
        <v>138515</v>
      </c>
      <c r="I759" s="7">
        <v>0</v>
      </c>
      <c r="J759" s="7">
        <v>70106</v>
      </c>
      <c r="K759" s="7">
        <v>9009100</v>
      </c>
      <c r="L759" s="11">
        <v>0.27275024365592176</v>
      </c>
      <c r="M759" s="11">
        <v>0.46470779337977836</v>
      </c>
      <c r="N759" s="11">
        <v>0.21170992311302025</v>
      </c>
      <c r="O759" s="11">
        <v>8.749954878533011E-3</v>
      </c>
      <c r="P759" s="11">
        <v>0.95791791502725343</v>
      </c>
      <c r="Q759" s="12">
        <v>0</v>
      </c>
      <c r="R759" s="12">
        <v>0</v>
      </c>
      <c r="S759" s="12">
        <v>1.4347715088077609E-3</v>
      </c>
      <c r="T759" s="7">
        <v>36390</v>
      </c>
      <c r="U759" s="7">
        <v>64369</v>
      </c>
      <c r="V759" s="7">
        <v>0</v>
      </c>
      <c r="W759" s="7">
        <v>64369</v>
      </c>
    </row>
    <row r="760" spans="1:23" x14ac:dyDescent="0.25">
      <c r="A760" s="6" t="s">
        <v>760</v>
      </c>
      <c r="B760" s="7">
        <f>VLOOKUP(A760,[1]pop!A$2:B$1500,2,FALSE)</f>
        <v>1067</v>
      </c>
      <c r="C760" s="7">
        <v>1646111</v>
      </c>
      <c r="D760" s="7">
        <v>1646111</v>
      </c>
      <c r="E760" s="7">
        <v>0</v>
      </c>
      <c r="F760" s="7">
        <v>34905</v>
      </c>
      <c r="G760" s="7">
        <v>0</v>
      </c>
      <c r="H760" s="7">
        <v>1611206</v>
      </c>
      <c r="I760" s="7">
        <v>0</v>
      </c>
      <c r="J760" s="7">
        <v>358662</v>
      </c>
      <c r="K760" s="7">
        <v>141901600</v>
      </c>
      <c r="L760" s="11">
        <v>0.46930249763220844</v>
      </c>
      <c r="M760" s="11">
        <v>0.49477099762538124</v>
      </c>
      <c r="N760" s="11">
        <v>0.17400320008738795</v>
      </c>
      <c r="O760" s="11">
        <v>8.4781213575421139E-3</v>
      </c>
      <c r="P760" s="11">
        <v>1.1465548167025199</v>
      </c>
      <c r="Q760" s="12">
        <v>0</v>
      </c>
      <c r="R760" s="12">
        <v>0</v>
      </c>
      <c r="S760" s="12">
        <v>1.0510170427958528E-3</v>
      </c>
      <c r="T760" s="7">
        <v>220189</v>
      </c>
      <c r="U760" s="7">
        <v>797178</v>
      </c>
      <c r="V760" s="7">
        <v>0</v>
      </c>
      <c r="W760" s="7">
        <v>797178</v>
      </c>
    </row>
    <row r="761" spans="1:23" x14ac:dyDescent="0.25">
      <c r="A761" s="6" t="s">
        <v>761</v>
      </c>
      <c r="B761" s="7">
        <f>VLOOKUP(A761,[1]pop!A$2:B$1500,2,FALSE)</f>
        <v>193</v>
      </c>
      <c r="C761" s="7">
        <v>284660</v>
      </c>
      <c r="D761" s="7">
        <v>284660</v>
      </c>
      <c r="E761" s="7">
        <v>0</v>
      </c>
      <c r="F761" s="7">
        <v>0</v>
      </c>
      <c r="G761" s="7">
        <v>0</v>
      </c>
      <c r="H761" s="7">
        <v>284660</v>
      </c>
      <c r="I761" s="7">
        <v>0</v>
      </c>
      <c r="J761" s="7">
        <v>55952</v>
      </c>
      <c r="K761" s="7">
        <v>20124210</v>
      </c>
      <c r="L761" s="11">
        <v>0.52492095833626085</v>
      </c>
      <c r="M761" s="11">
        <v>0.12998313777840231</v>
      </c>
      <c r="N761" s="11">
        <v>0.12573596571348275</v>
      </c>
      <c r="O761" s="11">
        <v>6.017354036394295E-2</v>
      </c>
      <c r="P761" s="11">
        <v>0.84081360219208889</v>
      </c>
      <c r="Q761" s="12">
        <v>0</v>
      </c>
      <c r="R761" s="12">
        <v>0</v>
      </c>
      <c r="S761" s="12">
        <v>1.4398577633606487E-3</v>
      </c>
      <c r="T761" s="7">
        <v>14848</v>
      </c>
      <c r="U761" s="7">
        <v>37001</v>
      </c>
      <c r="V761" s="7">
        <v>0</v>
      </c>
      <c r="W761" s="7">
        <v>37001</v>
      </c>
    </row>
    <row r="762" spans="1:23" x14ac:dyDescent="0.25">
      <c r="A762" s="6" t="s">
        <v>762</v>
      </c>
      <c r="B762" s="7">
        <f>VLOOKUP(A762,[1]pop!A$2:B$1500,2,FALSE)</f>
        <v>8701</v>
      </c>
      <c r="C762" s="7">
        <v>8110939</v>
      </c>
      <c r="D762" s="7">
        <v>8110939</v>
      </c>
      <c r="E762" s="7">
        <v>0</v>
      </c>
      <c r="F762" s="7">
        <v>732291</v>
      </c>
      <c r="G762" s="7">
        <v>0</v>
      </c>
      <c r="H762" s="7">
        <v>7378648</v>
      </c>
      <c r="I762" s="7">
        <v>0</v>
      </c>
      <c r="J762" s="7">
        <v>2337486</v>
      </c>
      <c r="K762" s="7">
        <v>701148430</v>
      </c>
      <c r="L762" s="11">
        <v>0.56143076617830256</v>
      </c>
      <c r="M762" s="11">
        <v>0.49614956561147788</v>
      </c>
      <c r="N762" s="11">
        <v>0.26719989895167789</v>
      </c>
      <c r="O762" s="11">
        <v>4.201989307526257E-2</v>
      </c>
      <c r="P762" s="11">
        <v>1.3668001238167211</v>
      </c>
      <c r="Q762" s="12">
        <v>0</v>
      </c>
      <c r="R762" s="12">
        <v>0</v>
      </c>
      <c r="S762" s="12">
        <v>1.2129000987708123E-3</v>
      </c>
      <c r="T762" s="7">
        <v>3714891</v>
      </c>
      <c r="U762" s="7">
        <v>3660913</v>
      </c>
      <c r="V762" s="7">
        <v>0</v>
      </c>
      <c r="W762" s="7">
        <v>3660913</v>
      </c>
    </row>
    <row r="763" spans="1:23" x14ac:dyDescent="0.25">
      <c r="A763" s="6" t="s">
        <v>763</v>
      </c>
      <c r="B763" s="7">
        <f>VLOOKUP(A763,[1]pop!A$2:B$1500,2,FALSE)</f>
        <v>63</v>
      </c>
      <c r="C763" s="7">
        <v>45621</v>
      </c>
      <c r="D763" s="7">
        <v>45621</v>
      </c>
      <c r="E763" s="7">
        <v>0</v>
      </c>
      <c r="F763" s="7">
        <v>0</v>
      </c>
      <c r="G763" s="7">
        <v>0</v>
      </c>
      <c r="H763" s="7">
        <v>45621</v>
      </c>
      <c r="I763" s="7">
        <v>0</v>
      </c>
      <c r="J763" s="7">
        <v>15028</v>
      </c>
      <c r="K763" s="7">
        <v>1667700</v>
      </c>
      <c r="L763" s="11">
        <v>0.3556256986913921</v>
      </c>
      <c r="M763" s="11">
        <v>0.36456894851055432</v>
      </c>
      <c r="N763" s="11">
        <v>3.4764691698998269E-2</v>
      </c>
      <c r="O763" s="11">
        <v>3.9762390127353629E-2</v>
      </c>
      <c r="P763" s="11">
        <v>0.79472172902829841</v>
      </c>
      <c r="Q763" s="12">
        <v>0</v>
      </c>
      <c r="R763" s="12">
        <v>0</v>
      </c>
      <c r="S763" s="12">
        <v>3.9899262457276487E-3</v>
      </c>
      <c r="T763" s="7">
        <v>12781</v>
      </c>
      <c r="U763" s="7">
        <v>16632</v>
      </c>
      <c r="V763" s="7">
        <v>0</v>
      </c>
      <c r="W763" s="7">
        <v>16632</v>
      </c>
    </row>
    <row r="764" spans="1:23" x14ac:dyDescent="0.25">
      <c r="A764" s="6" t="s">
        <v>764</v>
      </c>
      <c r="B764" s="7">
        <f>VLOOKUP(A764,[1]pop!A$2:B$1500,2,FALSE)</f>
        <v>1593</v>
      </c>
      <c r="C764" s="7">
        <v>11304578</v>
      </c>
      <c r="D764" s="7">
        <v>11304578</v>
      </c>
      <c r="E764" s="7">
        <v>0</v>
      </c>
      <c r="F764" s="7">
        <v>0</v>
      </c>
      <c r="G764" s="7">
        <v>131180</v>
      </c>
      <c r="H764" s="7">
        <v>11173398</v>
      </c>
      <c r="I764" s="7">
        <v>74484</v>
      </c>
      <c r="J764" s="7">
        <v>1217329</v>
      </c>
      <c r="K764" s="7">
        <v>876303700</v>
      </c>
      <c r="L764" s="11">
        <v>0.34680935915824351</v>
      </c>
      <c r="M764" s="11">
        <v>0.13971953742272494</v>
      </c>
      <c r="N764" s="11">
        <v>0.17822912958081327</v>
      </c>
      <c r="O764" s="11">
        <v>7.8581287447202719E-2</v>
      </c>
      <c r="P764" s="11">
        <v>0.74333931360898442</v>
      </c>
      <c r="Q764" s="12">
        <v>0</v>
      </c>
      <c r="R764" s="12">
        <v>0</v>
      </c>
      <c r="S764" s="12">
        <v>2.9186958813479848E-3</v>
      </c>
      <c r="T764" s="7">
        <v>0</v>
      </c>
      <c r="U764" s="7">
        <v>1635626</v>
      </c>
      <c r="V764" s="7">
        <v>74484</v>
      </c>
      <c r="W764" s="7">
        <v>1561142</v>
      </c>
    </row>
    <row r="765" spans="1:23" x14ac:dyDescent="0.25">
      <c r="A765" s="6" t="s">
        <v>765</v>
      </c>
      <c r="B765" s="7">
        <f>VLOOKUP(A765,[1]pop!A$2:B$1500,2,FALSE)</f>
        <v>426</v>
      </c>
      <c r="C765" s="7">
        <v>382301</v>
      </c>
      <c r="D765" s="7">
        <v>382301</v>
      </c>
      <c r="E765" s="7">
        <v>0</v>
      </c>
      <c r="F765" s="7">
        <v>16132</v>
      </c>
      <c r="G765" s="7">
        <v>19200</v>
      </c>
      <c r="H765" s="7">
        <v>346969</v>
      </c>
      <c r="I765" s="7">
        <v>42648</v>
      </c>
      <c r="J765" s="7">
        <v>46385</v>
      </c>
      <c r="K765" s="7">
        <v>34081800</v>
      </c>
      <c r="L765" s="11">
        <v>0.52766385469595267</v>
      </c>
      <c r="M765" s="11">
        <v>1.050361847888428</v>
      </c>
      <c r="N765" s="11">
        <v>7.0259879124648025E-2</v>
      </c>
      <c r="O765" s="11">
        <v>1.0470676054633123E-2</v>
      </c>
      <c r="P765" s="11">
        <v>1.6587562577636619</v>
      </c>
      <c r="Q765" s="12">
        <v>0</v>
      </c>
      <c r="R765" s="12">
        <v>0</v>
      </c>
      <c r="S765" s="12">
        <v>9.2811999366230655E-4</v>
      </c>
      <c r="T765" s="7">
        <v>114411</v>
      </c>
      <c r="U765" s="7">
        <v>407091</v>
      </c>
      <c r="V765" s="7">
        <v>42648</v>
      </c>
      <c r="W765" s="7">
        <v>364443</v>
      </c>
    </row>
    <row r="766" spans="1:23" x14ac:dyDescent="0.25">
      <c r="A766" s="6" t="s">
        <v>766</v>
      </c>
      <c r="B766" s="7">
        <f>VLOOKUP(A766,[1]pop!A$2:B$1500,2,FALSE)</f>
        <v>2060</v>
      </c>
      <c r="C766" s="7">
        <v>1037760</v>
      </c>
      <c r="D766" s="7">
        <v>1037760</v>
      </c>
      <c r="E766" s="7">
        <v>0</v>
      </c>
      <c r="F766" s="7">
        <v>0</v>
      </c>
      <c r="G766" s="7">
        <v>0</v>
      </c>
      <c r="H766" s="7">
        <v>1037760</v>
      </c>
      <c r="I766" s="7">
        <v>0</v>
      </c>
      <c r="J766" s="7">
        <v>178547</v>
      </c>
      <c r="K766" s="7">
        <v>99967900</v>
      </c>
      <c r="L766" s="11">
        <v>0.25153503700277519</v>
      </c>
      <c r="M766" s="11">
        <v>1.4727306891766883</v>
      </c>
      <c r="N766" s="11">
        <v>0.10261524822695035</v>
      </c>
      <c r="O766" s="11">
        <v>1.1303191489361701E-3</v>
      </c>
      <c r="P766" s="11">
        <v>1.8280112935553501</v>
      </c>
      <c r="Q766" s="12">
        <v>0</v>
      </c>
      <c r="R766" s="12">
        <v>0</v>
      </c>
      <c r="S766" s="12">
        <v>1.7914050410181668E-3</v>
      </c>
      <c r="T766" s="7">
        <v>1056215</v>
      </c>
      <c r="U766" s="7">
        <v>1528341</v>
      </c>
      <c r="V766" s="7">
        <v>0</v>
      </c>
      <c r="W766" s="7">
        <v>1528341</v>
      </c>
    </row>
    <row r="767" spans="1:23" x14ac:dyDescent="0.25">
      <c r="A767" s="6" t="s">
        <v>767</v>
      </c>
      <c r="B767" s="7">
        <f>VLOOKUP(A767,[1]pop!A$2:B$1500,2,FALSE)</f>
        <v>36</v>
      </c>
      <c r="C767" s="7">
        <v>159473</v>
      </c>
      <c r="D767" s="7">
        <v>159473</v>
      </c>
      <c r="E767" s="7">
        <v>0</v>
      </c>
      <c r="F767" s="7">
        <v>0</v>
      </c>
      <c r="G767" s="7">
        <v>0</v>
      </c>
      <c r="H767" s="7">
        <v>159473</v>
      </c>
      <c r="I767" s="7">
        <v>0</v>
      </c>
      <c r="J767" s="7">
        <v>141094</v>
      </c>
      <c r="K767" s="7">
        <v>8531600</v>
      </c>
      <c r="L767" s="11">
        <v>0.38176368413461842</v>
      </c>
      <c r="M767" s="11">
        <v>9.4059809497532496E-2</v>
      </c>
      <c r="N767" s="11">
        <v>7.8784496435133217E-2</v>
      </c>
      <c r="O767" s="11">
        <v>4.1505458604277838E-2</v>
      </c>
      <c r="P767" s="11">
        <v>0.59611344867156191</v>
      </c>
      <c r="Q767" s="12">
        <v>0</v>
      </c>
      <c r="R767" s="12">
        <v>0</v>
      </c>
      <c r="S767" s="12">
        <v>9.9430353040461344E-4</v>
      </c>
      <c r="T767" s="7">
        <v>0</v>
      </c>
      <c r="U767" s="7">
        <v>15000</v>
      </c>
      <c r="V767" s="7">
        <v>0</v>
      </c>
      <c r="W767" s="7">
        <v>15000</v>
      </c>
    </row>
    <row r="768" spans="1:23" x14ac:dyDescent="0.25">
      <c r="A768" s="6" t="s">
        <v>768</v>
      </c>
      <c r="B768" s="7">
        <f>VLOOKUP(A768,[1]pop!A$2:B$1500,2,FALSE)</f>
        <v>691</v>
      </c>
      <c r="C768" s="7">
        <v>588882</v>
      </c>
      <c r="D768" s="7">
        <v>588882</v>
      </c>
      <c r="E768" s="7">
        <v>0</v>
      </c>
      <c r="F768" s="7">
        <v>0</v>
      </c>
      <c r="G768" s="7">
        <v>0</v>
      </c>
      <c r="H768" s="7">
        <v>588882</v>
      </c>
      <c r="I768" s="7">
        <v>0</v>
      </c>
      <c r="J768" s="7">
        <v>294664</v>
      </c>
      <c r="K768" s="7">
        <v>46334800</v>
      </c>
      <c r="L768" s="11">
        <v>0.30597131513613934</v>
      </c>
      <c r="M768" s="11">
        <v>0.92711782666136844</v>
      </c>
      <c r="N768" s="11">
        <v>5.1236071063472818E-2</v>
      </c>
      <c r="O768" s="11">
        <v>2.6032380001426432E-3</v>
      </c>
      <c r="P768" s="11">
        <v>1.2869284508611232</v>
      </c>
      <c r="Q768" s="12">
        <v>0</v>
      </c>
      <c r="R768" s="12">
        <v>0</v>
      </c>
      <c r="S768" s="12">
        <v>1.6322289078619095E-3</v>
      </c>
      <c r="T768" s="7">
        <v>301500</v>
      </c>
      <c r="U768" s="7">
        <v>545963</v>
      </c>
      <c r="V768" s="7">
        <v>0</v>
      </c>
      <c r="W768" s="7">
        <v>545963</v>
      </c>
    </row>
    <row r="769" spans="1:23" x14ac:dyDescent="0.25">
      <c r="A769" s="6" t="s">
        <v>769</v>
      </c>
      <c r="B769" s="7">
        <f>VLOOKUP(A769,[1]pop!A$2:B$1500,2,FALSE)</f>
        <v>109</v>
      </c>
      <c r="C769" s="7">
        <v>136717</v>
      </c>
      <c r="D769" s="7">
        <v>136717</v>
      </c>
      <c r="E769" s="7">
        <v>0</v>
      </c>
      <c r="F769" s="7">
        <v>0</v>
      </c>
      <c r="G769" s="7">
        <v>774</v>
      </c>
      <c r="H769" s="7">
        <v>135943</v>
      </c>
      <c r="I769" s="7">
        <v>7792</v>
      </c>
      <c r="J769" s="7">
        <v>12921</v>
      </c>
      <c r="K769" s="7">
        <v>10414100</v>
      </c>
      <c r="L769" s="11">
        <v>0.22313028254489015</v>
      </c>
      <c r="M769" s="11">
        <v>0.23028033808287296</v>
      </c>
      <c r="N769" s="11">
        <v>9.4863288289945044E-2</v>
      </c>
      <c r="O769" s="11">
        <v>1.6440714122830893E-2</v>
      </c>
      <c r="P769" s="11">
        <v>0.56471462304053899</v>
      </c>
      <c r="Q769" s="12">
        <v>0</v>
      </c>
      <c r="R769" s="12">
        <v>0</v>
      </c>
      <c r="S769" s="12">
        <v>4.9538606312595423E-4</v>
      </c>
      <c r="T769" s="7">
        <v>14724</v>
      </c>
      <c r="U769" s="7">
        <v>39097</v>
      </c>
      <c r="V769" s="7">
        <v>7792</v>
      </c>
      <c r="W769" s="7">
        <v>31305</v>
      </c>
    </row>
    <row r="770" spans="1:23" x14ac:dyDescent="0.25">
      <c r="A770" s="6" t="s">
        <v>770</v>
      </c>
      <c r="B770" s="7">
        <f>VLOOKUP(A770,[1]pop!A$2:B$1500,2,FALSE)</f>
        <v>95</v>
      </c>
      <c r="C770" s="7">
        <v>92953</v>
      </c>
      <c r="D770" s="7">
        <v>92953</v>
      </c>
      <c r="E770" s="7">
        <v>0</v>
      </c>
      <c r="F770" s="7">
        <v>0</v>
      </c>
      <c r="G770" s="7">
        <v>0</v>
      </c>
      <c r="H770" s="7">
        <v>92953</v>
      </c>
      <c r="I770" s="7">
        <v>0</v>
      </c>
      <c r="J770" s="7">
        <v>0</v>
      </c>
      <c r="K770" s="7">
        <v>5644000</v>
      </c>
      <c r="L770" s="11">
        <v>0.30276591395651564</v>
      </c>
      <c r="M770" s="11">
        <v>0.25821651802523854</v>
      </c>
      <c r="N770" s="11">
        <v>9.561821565737523E-2</v>
      </c>
      <c r="O770" s="11">
        <v>1.0650543823222489E-3</v>
      </c>
      <c r="P770" s="11">
        <v>0.6576657020214518</v>
      </c>
      <c r="Q770" s="12">
        <v>0</v>
      </c>
      <c r="R770" s="12">
        <v>0</v>
      </c>
      <c r="S770" s="12">
        <v>1.5976257973068745E-3</v>
      </c>
      <c r="T770" s="7">
        <v>16271</v>
      </c>
      <c r="U770" s="7">
        <v>24002</v>
      </c>
      <c r="V770" s="7">
        <v>0</v>
      </c>
      <c r="W770" s="7">
        <v>24002</v>
      </c>
    </row>
    <row r="771" spans="1:23" x14ac:dyDescent="0.25">
      <c r="A771" s="6" t="s">
        <v>771</v>
      </c>
      <c r="B771" s="7">
        <f>VLOOKUP(A771,[1]pop!A$2:B$1500,2,FALSE)</f>
        <v>1070</v>
      </c>
      <c r="C771" s="7">
        <v>652590</v>
      </c>
      <c r="D771" s="7">
        <v>652590</v>
      </c>
      <c r="E771" s="7">
        <v>0</v>
      </c>
      <c r="F771" s="7">
        <v>0</v>
      </c>
      <c r="G771" s="7">
        <v>0</v>
      </c>
      <c r="H771" s="7">
        <v>652590</v>
      </c>
      <c r="I771" s="7">
        <v>0</v>
      </c>
      <c r="J771" s="7">
        <v>90762</v>
      </c>
      <c r="K771" s="7">
        <v>62776500</v>
      </c>
      <c r="L771" s="11">
        <v>0.29661809099128089</v>
      </c>
      <c r="M771" s="11">
        <v>0.90622902588148757</v>
      </c>
      <c r="N771" s="11">
        <v>1.6040699367137101E-2</v>
      </c>
      <c r="O771" s="11">
        <v>2.6065370293752587E-3</v>
      </c>
      <c r="P771" s="11">
        <v>1.221494353269281</v>
      </c>
      <c r="Q771" s="12">
        <v>0</v>
      </c>
      <c r="R771" s="12">
        <v>0</v>
      </c>
      <c r="S771" s="12">
        <v>3.3974974711874668E-3</v>
      </c>
      <c r="T771" s="7">
        <v>485683</v>
      </c>
      <c r="U771" s="7">
        <v>591396</v>
      </c>
      <c r="V771" s="7">
        <v>0</v>
      </c>
      <c r="W771" s="7">
        <v>591396</v>
      </c>
    </row>
    <row r="772" spans="1:23" x14ac:dyDescent="0.25">
      <c r="A772" s="6" t="s">
        <v>772</v>
      </c>
      <c r="B772" s="7">
        <f>VLOOKUP(A772,[1]pop!A$2:B$1500,2,FALSE)</f>
        <v>98</v>
      </c>
      <c r="C772" s="7">
        <v>125976</v>
      </c>
      <c r="D772" s="7">
        <v>125976</v>
      </c>
      <c r="E772" s="7">
        <v>0</v>
      </c>
      <c r="F772" s="7">
        <v>0</v>
      </c>
      <c r="G772" s="7">
        <v>0</v>
      </c>
      <c r="H772" s="7">
        <v>125976</v>
      </c>
      <c r="I772" s="7">
        <v>0</v>
      </c>
      <c r="J772" s="7">
        <v>23827</v>
      </c>
      <c r="K772" s="7">
        <v>10010000</v>
      </c>
      <c r="L772" s="11">
        <v>0.52484600241315804</v>
      </c>
      <c r="M772" s="11">
        <v>0.14289229694544991</v>
      </c>
      <c r="N772" s="11">
        <v>0.10783006286911792</v>
      </c>
      <c r="O772" s="11">
        <v>1.2430939226519336E-2</v>
      </c>
      <c r="P772" s="11">
        <v>0.78799930145424524</v>
      </c>
      <c r="Q772" s="12">
        <v>0</v>
      </c>
      <c r="R772" s="12">
        <v>0</v>
      </c>
      <c r="S772" s="12">
        <v>1.14995004995005E-3</v>
      </c>
      <c r="T772" s="7">
        <v>1811</v>
      </c>
      <c r="U772" s="7">
        <v>18001</v>
      </c>
      <c r="V772" s="7">
        <v>0</v>
      </c>
      <c r="W772" s="7">
        <v>18001</v>
      </c>
    </row>
    <row r="773" spans="1:23" x14ac:dyDescent="0.25">
      <c r="A773" s="6" t="s">
        <v>773</v>
      </c>
      <c r="B773" s="7">
        <f>VLOOKUP(A773,[1]pop!A$2:B$1500,2,FALSE)</f>
        <v>129</v>
      </c>
      <c r="C773" s="7">
        <v>70002</v>
      </c>
      <c r="D773" s="7">
        <v>70002</v>
      </c>
      <c r="E773" s="7">
        <v>0</v>
      </c>
      <c r="F773" s="7">
        <v>0</v>
      </c>
      <c r="G773" s="7">
        <v>0</v>
      </c>
      <c r="H773" s="7">
        <v>70002</v>
      </c>
      <c r="I773" s="7">
        <v>0</v>
      </c>
      <c r="J773" s="7">
        <v>4476</v>
      </c>
      <c r="K773" s="7">
        <v>5948200</v>
      </c>
      <c r="L773" s="11">
        <v>0.49168595182994773</v>
      </c>
      <c r="M773" s="11">
        <v>0.16378103482757636</v>
      </c>
      <c r="N773" s="11">
        <v>0.19859432587640352</v>
      </c>
      <c r="O773" s="11">
        <v>1.5856689808862606E-2</v>
      </c>
      <c r="P773" s="11">
        <v>0.86991800234279015</v>
      </c>
      <c r="Q773" s="12">
        <v>0</v>
      </c>
      <c r="R773" s="12">
        <v>0</v>
      </c>
      <c r="S773" s="12">
        <v>2.3832419891731951E-3</v>
      </c>
      <c r="T773" s="7">
        <v>36997</v>
      </c>
      <c r="U773" s="7">
        <v>11465</v>
      </c>
      <c r="V773" s="7">
        <v>0</v>
      </c>
      <c r="W773" s="7">
        <v>11465</v>
      </c>
    </row>
    <row r="774" spans="1:23" x14ac:dyDescent="0.25">
      <c r="A774" s="6" t="s">
        <v>774</v>
      </c>
      <c r="B774" s="7">
        <f>VLOOKUP(A774,[1]pop!A$2:B$1500,2,FALSE)</f>
        <v>707</v>
      </c>
      <c r="C774" s="7">
        <v>298830</v>
      </c>
      <c r="D774" s="7">
        <v>298830</v>
      </c>
      <c r="E774" s="7">
        <v>0</v>
      </c>
      <c r="F774" s="7">
        <v>0</v>
      </c>
      <c r="G774" s="7">
        <v>0</v>
      </c>
      <c r="H774" s="7">
        <v>298830</v>
      </c>
      <c r="I774" s="7">
        <v>0</v>
      </c>
      <c r="J774" s="7">
        <v>24684</v>
      </c>
      <c r="K774" s="7">
        <v>31705200</v>
      </c>
      <c r="L774" s="11">
        <v>0.29825653381521267</v>
      </c>
      <c r="M774" s="11">
        <v>0.77630090687012687</v>
      </c>
      <c r="N774" s="11">
        <v>1.6621490479536861E-2</v>
      </c>
      <c r="O774" s="11">
        <v>4.081919485995382E-2</v>
      </c>
      <c r="P774" s="11">
        <v>1.1319981260248302</v>
      </c>
      <c r="Q774" s="12">
        <v>0</v>
      </c>
      <c r="R774" s="12">
        <v>0</v>
      </c>
      <c r="S774" s="12">
        <v>3.0365050527989099E-3</v>
      </c>
      <c r="T774" s="7">
        <v>365282</v>
      </c>
      <c r="U774" s="7">
        <v>231982</v>
      </c>
      <c r="V774" s="7">
        <v>0</v>
      </c>
      <c r="W774" s="7">
        <v>231982</v>
      </c>
    </row>
    <row r="775" spans="1:23" x14ac:dyDescent="0.25">
      <c r="A775" s="6" t="s">
        <v>775</v>
      </c>
      <c r="B775" s="7">
        <f>VLOOKUP(A775,[1]pop!A$2:B$1500,2,FALSE)</f>
        <v>3556</v>
      </c>
      <c r="C775" s="7">
        <v>4446146</v>
      </c>
      <c r="D775" s="7">
        <v>4446146</v>
      </c>
      <c r="E775" s="7">
        <v>0</v>
      </c>
      <c r="F775" s="7">
        <v>0</v>
      </c>
      <c r="G775" s="7">
        <v>316626</v>
      </c>
      <c r="H775" s="7">
        <v>4129520</v>
      </c>
      <c r="I775" s="7">
        <v>310870</v>
      </c>
      <c r="J775" s="7">
        <v>758128</v>
      </c>
      <c r="K775" s="7">
        <v>398599425</v>
      </c>
      <c r="L775" s="11">
        <v>0.35949383947771169</v>
      </c>
      <c r="M775" s="11">
        <v>0.56445615955365269</v>
      </c>
      <c r="N775" s="11">
        <v>8.8020883783103118E-2</v>
      </c>
      <c r="O775" s="11">
        <v>2.0600215037098742E-2</v>
      </c>
      <c r="P775" s="11">
        <v>1.0325710978515663</v>
      </c>
      <c r="Q775" s="12">
        <v>0</v>
      </c>
      <c r="R775" s="12">
        <v>0</v>
      </c>
      <c r="S775" s="12">
        <v>5.6150607843952606E-4</v>
      </c>
      <c r="T775" s="7">
        <v>2107721</v>
      </c>
      <c r="U775" s="7">
        <v>2641803</v>
      </c>
      <c r="V775" s="7">
        <v>310870</v>
      </c>
      <c r="W775" s="7">
        <v>2330933</v>
      </c>
    </row>
    <row r="776" spans="1:23" x14ac:dyDescent="0.25">
      <c r="A776" s="6" t="s">
        <v>776</v>
      </c>
      <c r="B776" s="7">
        <f>VLOOKUP(A776,[1]pop!A$2:B$1500,2,FALSE)</f>
        <v>1110</v>
      </c>
      <c r="C776" s="7">
        <v>701987</v>
      </c>
      <c r="D776" s="7">
        <v>701987</v>
      </c>
      <c r="E776" s="7">
        <v>0</v>
      </c>
      <c r="F776" s="7">
        <v>5268</v>
      </c>
      <c r="G776" s="7">
        <v>0</v>
      </c>
      <c r="H776" s="7">
        <v>696719</v>
      </c>
      <c r="I776" s="7">
        <v>0</v>
      </c>
      <c r="J776" s="7">
        <v>80875</v>
      </c>
      <c r="K776" s="7">
        <v>68225800</v>
      </c>
      <c r="L776" s="11">
        <v>0.2412780475342283</v>
      </c>
      <c r="M776" s="11">
        <v>0.72420014381694775</v>
      </c>
      <c r="N776" s="11">
        <v>0.17516961644508044</v>
      </c>
      <c r="O776" s="11">
        <v>4.4594736184889461E-3</v>
      </c>
      <c r="P776" s="11">
        <v>1.1451072814147454</v>
      </c>
      <c r="Q776" s="12">
        <v>0</v>
      </c>
      <c r="R776" s="12">
        <v>0</v>
      </c>
      <c r="S776" s="12">
        <v>1.3571991827138706E-3</v>
      </c>
      <c r="T776" s="7">
        <v>504553</v>
      </c>
      <c r="U776" s="7">
        <v>504564</v>
      </c>
      <c r="V776" s="7">
        <v>0</v>
      </c>
      <c r="W776" s="7">
        <v>504564</v>
      </c>
    </row>
    <row r="777" spans="1:23" x14ac:dyDescent="0.25">
      <c r="A777" s="6" t="s">
        <v>777</v>
      </c>
      <c r="B777" s="7">
        <f>VLOOKUP(A777,[1]pop!A$2:B$1500,2,FALSE)</f>
        <v>478</v>
      </c>
      <c r="C777" s="7">
        <v>742397</v>
      </c>
      <c r="D777" s="7">
        <v>742397</v>
      </c>
      <c r="E777" s="7">
        <v>0</v>
      </c>
      <c r="F777" s="7">
        <v>0</v>
      </c>
      <c r="G777" s="7">
        <v>0</v>
      </c>
      <c r="H777" s="7">
        <v>742397</v>
      </c>
      <c r="I777" s="7">
        <v>0</v>
      </c>
      <c r="J777" s="7">
        <v>415064</v>
      </c>
      <c r="K777" s="7">
        <v>53419900</v>
      </c>
      <c r="L777" s="11">
        <v>0.45126798734369888</v>
      </c>
      <c r="M777" s="11">
        <v>0.4739876373422845</v>
      </c>
      <c r="N777" s="11">
        <v>7.2229548341386077E-2</v>
      </c>
      <c r="O777" s="11">
        <v>3.8010660064628492E-2</v>
      </c>
      <c r="P777" s="11">
        <v>1.0354958330919979</v>
      </c>
      <c r="Q777" s="12">
        <v>0</v>
      </c>
      <c r="R777" s="12">
        <v>0</v>
      </c>
      <c r="S777" s="12">
        <v>3.6182770840080193E-3</v>
      </c>
      <c r="T777" s="7">
        <v>129804</v>
      </c>
      <c r="U777" s="7">
        <v>351887</v>
      </c>
      <c r="V777" s="7">
        <v>0</v>
      </c>
      <c r="W777" s="7">
        <v>351887</v>
      </c>
    </row>
    <row r="778" spans="1:23" x14ac:dyDescent="0.25">
      <c r="A778" s="6" t="s">
        <v>778</v>
      </c>
      <c r="B778" s="7">
        <f>VLOOKUP(A778,[1]pop!A$2:B$1500,2,FALSE)</f>
        <v>359</v>
      </c>
      <c r="C778" s="7">
        <v>333250</v>
      </c>
      <c r="D778" s="7">
        <v>333250</v>
      </c>
      <c r="E778" s="7">
        <v>0</v>
      </c>
      <c r="F778" s="7">
        <v>0</v>
      </c>
      <c r="G778" s="7">
        <v>0</v>
      </c>
      <c r="H778" s="7">
        <v>333250</v>
      </c>
      <c r="I778" s="7">
        <v>0</v>
      </c>
      <c r="J778" s="7">
        <v>44754</v>
      </c>
      <c r="K778" s="7">
        <v>29479950</v>
      </c>
      <c r="L778" s="11">
        <v>0.32554238559639909</v>
      </c>
      <c r="M778" s="11">
        <v>0.50062115528882223</v>
      </c>
      <c r="N778" s="11">
        <v>0.15506076519129783</v>
      </c>
      <c r="O778" s="11">
        <v>1.4910727681920481E-2</v>
      </c>
      <c r="P778" s="11">
        <v>0.99613503375843959</v>
      </c>
      <c r="Q778" s="12">
        <v>0</v>
      </c>
      <c r="R778" s="12">
        <v>0</v>
      </c>
      <c r="S778" s="12">
        <v>5.6858983817815155E-4</v>
      </c>
      <c r="T778" s="7">
        <v>92256</v>
      </c>
      <c r="U778" s="7">
        <v>166832</v>
      </c>
      <c r="V778" s="7">
        <v>0</v>
      </c>
      <c r="W778" s="7">
        <v>166832</v>
      </c>
    </row>
    <row r="779" spans="1:23" x14ac:dyDescent="0.25">
      <c r="A779" s="6" t="s">
        <v>779</v>
      </c>
      <c r="B779" s="7">
        <f>VLOOKUP(A779,[1]pop!A$2:B$1500,2,FALSE)</f>
        <v>482</v>
      </c>
      <c r="C779" s="7">
        <v>451837</v>
      </c>
      <c r="D779" s="7">
        <v>451837</v>
      </c>
      <c r="E779" s="7">
        <v>0</v>
      </c>
      <c r="F779" s="7">
        <v>32962</v>
      </c>
      <c r="G779" s="7">
        <v>0</v>
      </c>
      <c r="H779" s="7">
        <v>418875</v>
      </c>
      <c r="I779" s="7">
        <v>0</v>
      </c>
      <c r="J779" s="7">
        <v>38365</v>
      </c>
      <c r="K779" s="7">
        <v>39973800</v>
      </c>
      <c r="L779" s="11">
        <v>0.42112085944494182</v>
      </c>
      <c r="M779" s="11">
        <v>0.65477767830498357</v>
      </c>
      <c r="N779" s="11">
        <v>0.38084631453297524</v>
      </c>
      <c r="O779" s="11">
        <v>4.0943002088928678E-3</v>
      </c>
      <c r="P779" s="11">
        <v>1.4608391524917936</v>
      </c>
      <c r="Q779" s="12">
        <v>0</v>
      </c>
      <c r="R779" s="12">
        <v>0</v>
      </c>
      <c r="S779" s="12">
        <v>5.9378893175029643E-4</v>
      </c>
      <c r="T779" s="7">
        <v>114332</v>
      </c>
      <c r="U779" s="7">
        <v>274270</v>
      </c>
      <c r="V779" s="7">
        <v>0</v>
      </c>
      <c r="W779" s="7">
        <v>274270</v>
      </c>
    </row>
    <row r="780" spans="1:23" x14ac:dyDescent="0.25">
      <c r="A780" s="6" t="s">
        <v>780</v>
      </c>
      <c r="B780" s="7">
        <f>VLOOKUP(A780,[1]pop!A$2:B$1500,2,FALSE)</f>
        <v>47</v>
      </c>
      <c r="C780" s="7">
        <v>40469</v>
      </c>
      <c r="D780" s="7">
        <v>40469</v>
      </c>
      <c r="E780" s="7">
        <v>0</v>
      </c>
      <c r="F780" s="7">
        <v>0</v>
      </c>
      <c r="G780" s="7">
        <v>0</v>
      </c>
      <c r="H780" s="7">
        <v>40469</v>
      </c>
      <c r="I780" s="7">
        <v>0</v>
      </c>
      <c r="J780" s="7">
        <v>2236</v>
      </c>
      <c r="K780" s="7">
        <v>3598200</v>
      </c>
      <c r="L780" s="11">
        <v>0.32689218908300183</v>
      </c>
      <c r="M780" s="11">
        <v>0.39536435296152611</v>
      </c>
      <c r="N780" s="11">
        <v>0.11561936296918629</v>
      </c>
      <c r="O780" s="11">
        <v>1.4900294052237514E-2</v>
      </c>
      <c r="P780" s="11">
        <v>0.8527761990659517</v>
      </c>
      <c r="Q780" s="12">
        <v>0</v>
      </c>
      <c r="R780" s="12">
        <v>0</v>
      </c>
      <c r="S780" s="12">
        <v>1.6435995775665611E-3</v>
      </c>
      <c r="T780" s="7">
        <v>9010</v>
      </c>
      <c r="U780" s="7">
        <v>16000</v>
      </c>
      <c r="V780" s="7">
        <v>0</v>
      </c>
      <c r="W780" s="7">
        <v>16000</v>
      </c>
    </row>
    <row r="781" spans="1:23" x14ac:dyDescent="0.25">
      <c r="A781" s="6" t="s">
        <v>781</v>
      </c>
      <c r="B781" s="7">
        <f>VLOOKUP(A781,[1]pop!A$2:B$1500,2,FALSE)</f>
        <v>277</v>
      </c>
      <c r="C781" s="7">
        <v>284920</v>
      </c>
      <c r="D781" s="7">
        <v>284920</v>
      </c>
      <c r="E781" s="7">
        <v>0</v>
      </c>
      <c r="F781" s="7">
        <v>0</v>
      </c>
      <c r="G781" s="7">
        <v>0</v>
      </c>
      <c r="H781" s="7">
        <v>284920</v>
      </c>
      <c r="I781" s="7">
        <v>0</v>
      </c>
      <c r="J781" s="7">
        <v>30760</v>
      </c>
      <c r="K781" s="7">
        <v>23293400</v>
      </c>
      <c r="L781" s="11">
        <v>0.36651691702934158</v>
      </c>
      <c r="M781" s="11">
        <v>0.28078056998455708</v>
      </c>
      <c r="N781" s="11">
        <v>0.19704829425803735</v>
      </c>
      <c r="O781" s="11">
        <v>4.6890355187421033E-3</v>
      </c>
      <c r="P781" s="11">
        <v>0.84903481679067816</v>
      </c>
      <c r="Q781" s="12">
        <v>0</v>
      </c>
      <c r="R781" s="12">
        <v>0</v>
      </c>
      <c r="S781" s="12">
        <v>1.2290176616552328E-3</v>
      </c>
      <c r="T781" s="7">
        <v>48866</v>
      </c>
      <c r="U781" s="7">
        <v>80000</v>
      </c>
      <c r="V781" s="7">
        <v>0</v>
      </c>
      <c r="W781" s="7">
        <v>80000</v>
      </c>
    </row>
    <row r="782" spans="1:23" x14ac:dyDescent="0.25">
      <c r="A782" s="6" t="s">
        <v>782</v>
      </c>
      <c r="B782" s="7">
        <f>VLOOKUP(A782,[1]pop!A$2:B$1500,2,FALSE)</f>
        <v>13025</v>
      </c>
      <c r="C782" s="7">
        <v>29686721</v>
      </c>
      <c r="D782" s="7">
        <v>29686721</v>
      </c>
      <c r="E782" s="7">
        <v>0</v>
      </c>
      <c r="F782" s="7">
        <v>37020</v>
      </c>
      <c r="G782" s="7">
        <v>3719139</v>
      </c>
      <c r="H782" s="7">
        <v>25930562</v>
      </c>
      <c r="I782" s="7">
        <v>2128217</v>
      </c>
      <c r="J782" s="7">
        <v>10601040</v>
      </c>
      <c r="K782" s="7">
        <v>2387080263</v>
      </c>
      <c r="L782" s="11">
        <v>0.4545489218475095</v>
      </c>
      <c r="M782" s="11">
        <v>0.26756643377031319</v>
      </c>
      <c r="N782" s="11">
        <v>0.31769550540400937</v>
      </c>
      <c r="O782" s="11">
        <v>8.1718899883465701E-2</v>
      </c>
      <c r="P782" s="11">
        <v>1.1215297609052979</v>
      </c>
      <c r="Q782" s="12">
        <v>0</v>
      </c>
      <c r="R782" s="12">
        <v>0</v>
      </c>
      <c r="S782" s="12">
        <v>1.7380617921853262E-3</v>
      </c>
      <c r="T782" s="7">
        <v>0</v>
      </c>
      <c r="U782" s="7">
        <v>9066365</v>
      </c>
      <c r="V782" s="7">
        <v>2128217</v>
      </c>
      <c r="W782" s="7">
        <v>6938148</v>
      </c>
    </row>
    <row r="783" spans="1:23" x14ac:dyDescent="0.25">
      <c r="A783" s="6" t="s">
        <v>783</v>
      </c>
      <c r="B783" s="7">
        <f>VLOOKUP(A783,[1]pop!A$2:B$1500,2,FALSE)</f>
        <v>341</v>
      </c>
      <c r="C783" s="7">
        <v>689361</v>
      </c>
      <c r="D783" s="7">
        <v>689361</v>
      </c>
      <c r="E783" s="7">
        <v>0</v>
      </c>
      <c r="F783" s="7">
        <v>0</v>
      </c>
      <c r="G783" s="7">
        <v>0</v>
      </c>
      <c r="H783" s="7">
        <v>689361</v>
      </c>
      <c r="I783" s="7">
        <v>0</v>
      </c>
      <c r="J783" s="7">
        <v>175517</v>
      </c>
      <c r="K783" s="7">
        <v>48943000</v>
      </c>
      <c r="L783" s="11">
        <v>0.32668369693092586</v>
      </c>
      <c r="M783" s="11">
        <v>0.44181930802583841</v>
      </c>
      <c r="N783" s="11">
        <v>0.12882945220283712</v>
      </c>
      <c r="O783" s="11">
        <v>1.4909459630005178E-2</v>
      </c>
      <c r="P783" s="11">
        <v>0.91224191678960664</v>
      </c>
      <c r="Q783" s="12">
        <v>0</v>
      </c>
      <c r="R783" s="12">
        <v>0</v>
      </c>
      <c r="S783" s="12">
        <v>8.5239973029851046E-4</v>
      </c>
      <c r="T783" s="7">
        <v>43751</v>
      </c>
      <c r="U783" s="7">
        <v>304573</v>
      </c>
      <c r="V783" s="7">
        <v>0</v>
      </c>
      <c r="W783" s="7">
        <v>304573</v>
      </c>
    </row>
    <row r="784" spans="1:23" x14ac:dyDescent="0.25">
      <c r="A784" s="6" t="s">
        <v>784</v>
      </c>
      <c r="B784" s="7">
        <f>VLOOKUP(A784,[1]pop!A$2:B$1500,2,FALSE)</f>
        <v>433</v>
      </c>
      <c r="C784" s="7">
        <v>577511</v>
      </c>
      <c r="D784" s="7">
        <v>577511</v>
      </c>
      <c r="E784" s="7">
        <v>0</v>
      </c>
      <c r="F784" s="7">
        <v>0</v>
      </c>
      <c r="G784" s="7">
        <v>19406</v>
      </c>
      <c r="H784" s="7">
        <v>558105</v>
      </c>
      <c r="I784" s="7">
        <v>84869</v>
      </c>
      <c r="J784" s="7">
        <v>43496</v>
      </c>
      <c r="K784" s="7">
        <v>52662300</v>
      </c>
      <c r="L784" s="11">
        <v>0.18331496761362109</v>
      </c>
      <c r="M784" s="11">
        <v>0.30738301932432072</v>
      </c>
      <c r="N784" s="11">
        <v>0.16733231202013957</v>
      </c>
      <c r="O784" s="11">
        <v>2.5142222341674059E-2</v>
      </c>
      <c r="P784" s="11">
        <v>0.68317252129975548</v>
      </c>
      <c r="Q784" s="12">
        <v>0</v>
      </c>
      <c r="R784" s="12">
        <v>0</v>
      </c>
      <c r="S784" s="12">
        <v>2.1166944854288552E-3</v>
      </c>
      <c r="T784" s="7">
        <v>36545</v>
      </c>
      <c r="U784" s="7">
        <v>256421</v>
      </c>
      <c r="V784" s="7">
        <v>84869</v>
      </c>
      <c r="W784" s="7">
        <v>171552</v>
      </c>
    </row>
    <row r="785" spans="1:23" x14ac:dyDescent="0.25">
      <c r="A785" s="6" t="s">
        <v>785</v>
      </c>
      <c r="B785" s="7">
        <f>VLOOKUP(A785,[1]pop!A$2:B$1500,2,FALSE)</f>
        <v>506</v>
      </c>
      <c r="C785" s="7">
        <v>331570</v>
      </c>
      <c r="D785" s="7">
        <v>331570</v>
      </c>
      <c r="E785" s="7">
        <v>0</v>
      </c>
      <c r="F785" s="7">
        <v>4038</v>
      </c>
      <c r="G785" s="7">
        <v>0</v>
      </c>
      <c r="H785" s="7">
        <v>327532</v>
      </c>
      <c r="I785" s="7">
        <v>0</v>
      </c>
      <c r="J785" s="7">
        <v>79306</v>
      </c>
      <c r="K785" s="7">
        <v>30789100</v>
      </c>
      <c r="L785" s="11">
        <v>0.54066778207930832</v>
      </c>
      <c r="M785" s="11">
        <v>0.59718134411294166</v>
      </c>
      <c r="N785" s="11">
        <v>0.17877947803573391</v>
      </c>
      <c r="O785" s="11">
        <v>8.3961261800373705E-4</v>
      </c>
      <c r="P785" s="11">
        <v>1.3174682168459877</v>
      </c>
      <c r="Q785" s="12">
        <v>0</v>
      </c>
      <c r="R785" s="12">
        <v>0</v>
      </c>
      <c r="S785" s="12">
        <v>1.4851034944184792E-3</v>
      </c>
      <c r="T785" s="7">
        <v>205344</v>
      </c>
      <c r="U785" s="7">
        <v>195596</v>
      </c>
      <c r="V785" s="7">
        <v>0</v>
      </c>
      <c r="W785" s="7">
        <v>195596</v>
      </c>
    </row>
    <row r="786" spans="1:23" x14ac:dyDescent="0.25">
      <c r="A786" s="6" t="s">
        <v>786</v>
      </c>
      <c r="B786" s="7">
        <f>VLOOKUP(A786,[1]pop!A$2:B$1500,2,FALSE)</f>
        <v>319</v>
      </c>
      <c r="C786" s="7">
        <v>289993</v>
      </c>
      <c r="D786" s="7">
        <v>289993</v>
      </c>
      <c r="E786" s="7">
        <v>0</v>
      </c>
      <c r="F786" s="7">
        <v>0</v>
      </c>
      <c r="G786" s="7">
        <v>0</v>
      </c>
      <c r="H786" s="7">
        <v>289993</v>
      </c>
      <c r="I786" s="7">
        <v>0</v>
      </c>
      <c r="J786" s="7">
        <v>92970</v>
      </c>
      <c r="K786" s="7">
        <v>24635400</v>
      </c>
      <c r="L786" s="11">
        <v>0.33503567327487216</v>
      </c>
      <c r="M786" s="11">
        <v>1.0508253647501837</v>
      </c>
      <c r="N786" s="11">
        <v>0.16415223815747276</v>
      </c>
      <c r="O786" s="11">
        <v>1.3621018438376099E-3</v>
      </c>
      <c r="P786" s="11">
        <v>1.5513753780263662</v>
      </c>
      <c r="Q786" s="12">
        <v>0</v>
      </c>
      <c r="R786" s="12">
        <v>0</v>
      </c>
      <c r="S786" s="12">
        <v>1.0296971025434943E-3</v>
      </c>
      <c r="T786" s="7">
        <v>81424</v>
      </c>
      <c r="U786" s="7">
        <v>304732</v>
      </c>
      <c r="V786" s="7">
        <v>0</v>
      </c>
      <c r="W786" s="7">
        <v>304732</v>
      </c>
    </row>
    <row r="787" spans="1:23" x14ac:dyDescent="0.25">
      <c r="A787" s="6" t="s">
        <v>787</v>
      </c>
      <c r="B787" s="7">
        <f>VLOOKUP(A787,[1]pop!A$2:B$1500,2,FALSE)</f>
        <v>271</v>
      </c>
      <c r="C787" s="7">
        <v>205691</v>
      </c>
      <c r="D787" s="7">
        <v>205691</v>
      </c>
      <c r="E787" s="7">
        <v>0</v>
      </c>
      <c r="F787" s="7">
        <v>0</v>
      </c>
      <c r="G787" s="7">
        <v>0</v>
      </c>
      <c r="H787" s="7">
        <v>205691</v>
      </c>
      <c r="I787" s="7">
        <v>0</v>
      </c>
      <c r="J787" s="7">
        <v>85574</v>
      </c>
      <c r="K787" s="7">
        <v>18018200</v>
      </c>
      <c r="L787" s="11">
        <v>0.25751248231570656</v>
      </c>
      <c r="M787" s="11">
        <v>0.92142096640105786</v>
      </c>
      <c r="N787" s="11">
        <v>5.8208672231648446E-2</v>
      </c>
      <c r="O787" s="11">
        <v>9.5774730056249428E-4</v>
      </c>
      <c r="P787" s="11">
        <v>1.2380998682489752</v>
      </c>
      <c r="Q787" s="12">
        <v>0</v>
      </c>
      <c r="R787" s="12">
        <v>0</v>
      </c>
      <c r="S787" s="12">
        <v>1.764993173568947E-3</v>
      </c>
      <c r="T787" s="7">
        <v>92903</v>
      </c>
      <c r="U787" s="7">
        <v>189528</v>
      </c>
      <c r="V787" s="7">
        <v>0</v>
      </c>
      <c r="W787" s="7">
        <v>189528</v>
      </c>
    </row>
    <row r="788" spans="1:23" x14ac:dyDescent="0.25">
      <c r="A788" s="6" t="s">
        <v>788</v>
      </c>
      <c r="B788" s="7">
        <f>VLOOKUP(A788,[1]pop!A$2:B$1500,2,FALSE)</f>
        <v>11916</v>
      </c>
      <c r="C788" s="7">
        <v>27877817</v>
      </c>
      <c r="D788" s="7">
        <v>27877817</v>
      </c>
      <c r="E788" s="7">
        <v>0</v>
      </c>
      <c r="F788" s="7">
        <v>384645</v>
      </c>
      <c r="G788" s="7">
        <v>363571</v>
      </c>
      <c r="H788" s="7">
        <v>27129601</v>
      </c>
      <c r="I788" s="7">
        <v>1285532</v>
      </c>
      <c r="J788" s="7">
        <v>885674</v>
      </c>
      <c r="K788" s="7">
        <v>2565009300</v>
      </c>
      <c r="L788" s="11">
        <v>0.30106686788353432</v>
      </c>
      <c r="M788" s="11">
        <v>0.28317795753796748</v>
      </c>
      <c r="N788" s="11">
        <v>0.26718490994393912</v>
      </c>
      <c r="O788" s="11">
        <v>3.6877283967427316E-2</v>
      </c>
      <c r="P788" s="11">
        <v>0.88830701933286826</v>
      </c>
      <c r="Q788" s="12">
        <v>0</v>
      </c>
      <c r="R788" s="12">
        <v>0</v>
      </c>
      <c r="S788" s="12">
        <v>1.8946317270662528E-3</v>
      </c>
      <c r="T788" s="7">
        <v>0</v>
      </c>
      <c r="U788" s="7">
        <v>8968036</v>
      </c>
      <c r="V788" s="7">
        <v>1285531</v>
      </c>
      <c r="W788" s="7">
        <v>7682505</v>
      </c>
    </row>
    <row r="789" spans="1:23" x14ac:dyDescent="0.25">
      <c r="A789" s="6" t="s">
        <v>789</v>
      </c>
      <c r="B789" s="7">
        <f>VLOOKUP(A789,[1]pop!A$2:B$1500,2,FALSE)</f>
        <v>85</v>
      </c>
      <c r="C789" s="7">
        <v>45126</v>
      </c>
      <c r="D789" s="7">
        <v>45126</v>
      </c>
      <c r="E789" s="7">
        <v>0</v>
      </c>
      <c r="F789" s="7">
        <v>0</v>
      </c>
      <c r="G789" s="7">
        <v>0</v>
      </c>
      <c r="H789" s="7">
        <v>45126</v>
      </c>
      <c r="I789" s="7">
        <v>0</v>
      </c>
      <c r="J789" s="7">
        <v>6076</v>
      </c>
      <c r="K789" s="7">
        <v>4625200</v>
      </c>
      <c r="L789" s="11">
        <v>0.22700881974914683</v>
      </c>
      <c r="M789" s="11">
        <v>0.51901342906528392</v>
      </c>
      <c r="N789" s="11">
        <v>0.22426095820591233</v>
      </c>
      <c r="O789" s="11">
        <v>4.9372867083277934E-2</v>
      </c>
      <c r="P789" s="11">
        <v>1.0196560741036211</v>
      </c>
      <c r="Q789" s="12">
        <v>0</v>
      </c>
      <c r="R789" s="12">
        <v>0</v>
      </c>
      <c r="S789" s="12">
        <v>2.5244313759404998E-3</v>
      </c>
      <c r="T789" s="7">
        <v>24887</v>
      </c>
      <c r="U789" s="7">
        <v>23421</v>
      </c>
      <c r="V789" s="7">
        <v>0</v>
      </c>
      <c r="W789" s="7">
        <v>23421</v>
      </c>
    </row>
    <row r="790" spans="1:23" x14ac:dyDescent="0.25">
      <c r="A790" s="6" t="s">
        <v>790</v>
      </c>
      <c r="B790" s="7">
        <f>VLOOKUP(A790,[1]pop!A$2:B$1500,2,FALSE)</f>
        <v>231</v>
      </c>
      <c r="C790" s="7">
        <v>277035</v>
      </c>
      <c r="D790" s="7">
        <v>277035</v>
      </c>
      <c r="E790" s="7">
        <v>0</v>
      </c>
      <c r="F790" s="7">
        <v>9691</v>
      </c>
      <c r="G790" s="7">
        <v>0</v>
      </c>
      <c r="H790" s="7">
        <v>267344</v>
      </c>
      <c r="I790" s="7">
        <v>0</v>
      </c>
      <c r="J790" s="7">
        <v>57170</v>
      </c>
      <c r="K790" s="7">
        <v>23376000</v>
      </c>
      <c r="L790" s="11">
        <v>0.29367780836674845</v>
      </c>
      <c r="M790" s="11">
        <v>0.47505835178646239</v>
      </c>
      <c r="N790" s="11">
        <v>0.10665659225567059</v>
      </c>
      <c r="O790" s="11">
        <v>2.8446495900412951E-2</v>
      </c>
      <c r="P790" s="11">
        <v>0.9038392483092943</v>
      </c>
      <c r="Q790" s="12">
        <v>0</v>
      </c>
      <c r="R790" s="12">
        <v>0</v>
      </c>
      <c r="S790" s="12">
        <v>1.1007015742642025E-3</v>
      </c>
      <c r="T790" s="7">
        <v>52815</v>
      </c>
      <c r="U790" s="7">
        <v>127004</v>
      </c>
      <c r="V790" s="7">
        <v>0</v>
      </c>
      <c r="W790" s="7">
        <v>127004</v>
      </c>
    </row>
    <row r="791" spans="1:23" x14ac:dyDescent="0.25">
      <c r="A791" s="6" t="s">
        <v>791</v>
      </c>
      <c r="B791" s="7">
        <f>VLOOKUP(A791,[1]pop!A$2:B$1500,2,FALSE)</f>
        <v>64</v>
      </c>
      <c r="C791" s="7">
        <v>54968</v>
      </c>
      <c r="D791" s="7">
        <v>54968</v>
      </c>
      <c r="E791" s="7">
        <v>0</v>
      </c>
      <c r="F791" s="7">
        <v>0</v>
      </c>
      <c r="G791" s="7">
        <v>0</v>
      </c>
      <c r="H791" s="7">
        <v>54968</v>
      </c>
      <c r="I791" s="7">
        <v>0</v>
      </c>
      <c r="J791" s="7">
        <v>5587</v>
      </c>
      <c r="K791" s="7">
        <v>4162900</v>
      </c>
      <c r="L791" s="11">
        <v>0.32659001600931453</v>
      </c>
      <c r="M791" s="11">
        <v>0.27288604278853151</v>
      </c>
      <c r="N791" s="11">
        <v>0.2353733081065347</v>
      </c>
      <c r="O791" s="11">
        <v>1.4917770339106389E-2</v>
      </c>
      <c r="P791" s="11">
        <v>0.84976713724348707</v>
      </c>
      <c r="Q791" s="12">
        <v>0</v>
      </c>
      <c r="R791" s="12">
        <v>0</v>
      </c>
      <c r="S791" s="12">
        <v>1.4975137524321988E-3</v>
      </c>
      <c r="T791" s="7">
        <v>11429</v>
      </c>
      <c r="U791" s="7">
        <v>15000</v>
      </c>
      <c r="V791" s="7">
        <v>0</v>
      </c>
      <c r="W791" s="7">
        <v>15000</v>
      </c>
    </row>
    <row r="792" spans="1:23" x14ac:dyDescent="0.25">
      <c r="A792" s="6" t="s">
        <v>792</v>
      </c>
      <c r="B792" s="7">
        <f>VLOOKUP(A792,[1]pop!A$2:B$1500,2,FALSE)</f>
        <v>8302</v>
      </c>
      <c r="C792" s="7">
        <v>4900491</v>
      </c>
      <c r="D792" s="7">
        <v>4900491</v>
      </c>
      <c r="E792" s="7">
        <v>0</v>
      </c>
      <c r="F792" s="7">
        <v>0</v>
      </c>
      <c r="G792" s="7">
        <v>528231</v>
      </c>
      <c r="H792" s="7">
        <v>4372260</v>
      </c>
      <c r="I792" s="7">
        <v>1464062</v>
      </c>
      <c r="J792" s="7">
        <v>1412557</v>
      </c>
      <c r="K792" s="7">
        <v>450201985</v>
      </c>
      <c r="L792" s="11">
        <v>0.47749058839135827</v>
      </c>
      <c r="M792" s="11">
        <v>1.3424199384300111</v>
      </c>
      <c r="N792" s="11">
        <v>0.13588670390141483</v>
      </c>
      <c r="O792" s="11">
        <v>1.9030204059227951E-2</v>
      </c>
      <c r="P792" s="11">
        <v>1.9748274347820121</v>
      </c>
      <c r="Q792" s="12">
        <v>0</v>
      </c>
      <c r="R792" s="12">
        <v>0</v>
      </c>
      <c r="S792" s="12">
        <v>1.1880733933236655E-3</v>
      </c>
      <c r="T792" s="7">
        <v>7043458</v>
      </c>
      <c r="U792" s="7">
        <v>7333471</v>
      </c>
      <c r="V792" s="7">
        <v>1464062</v>
      </c>
      <c r="W792" s="7">
        <v>5869409</v>
      </c>
    </row>
    <row r="793" spans="1:23" x14ac:dyDescent="0.25">
      <c r="A793" s="6" t="s">
        <v>793</v>
      </c>
      <c r="B793" s="7">
        <f>VLOOKUP(A793,[1]pop!A$2:B$1500,2,FALSE)</f>
        <v>2580</v>
      </c>
      <c r="C793" s="7">
        <v>3641374</v>
      </c>
      <c r="D793" s="7">
        <v>3641374</v>
      </c>
      <c r="E793" s="7">
        <v>0</v>
      </c>
      <c r="F793" s="7">
        <v>124457</v>
      </c>
      <c r="G793" s="7">
        <v>0</v>
      </c>
      <c r="H793" s="7">
        <v>3516917</v>
      </c>
      <c r="I793" s="7">
        <v>0</v>
      </c>
      <c r="J793" s="7">
        <v>792210</v>
      </c>
      <c r="K793" s="7">
        <v>302612500</v>
      </c>
      <c r="L793" s="11">
        <v>0.38446912452014081</v>
      </c>
      <c r="M793" s="11">
        <v>0.72364005178399149</v>
      </c>
      <c r="N793" s="11">
        <v>0.18046999687510396</v>
      </c>
      <c r="O793" s="11">
        <v>3.1200622590752069E-3</v>
      </c>
      <c r="P793" s="11">
        <v>1.2916992354383117</v>
      </c>
      <c r="Q793" s="12">
        <v>0</v>
      </c>
      <c r="R793" s="12">
        <v>0</v>
      </c>
      <c r="S793" s="12">
        <v>1.6241992647362551E-3</v>
      </c>
      <c r="T793" s="7">
        <v>685058</v>
      </c>
      <c r="U793" s="7">
        <v>2544982</v>
      </c>
      <c r="V793" s="7">
        <v>0</v>
      </c>
      <c r="W793" s="7">
        <v>2544982</v>
      </c>
    </row>
    <row r="794" spans="1:23" x14ac:dyDescent="0.25">
      <c r="A794" s="6" t="s">
        <v>794</v>
      </c>
      <c r="B794" s="7">
        <f>VLOOKUP(A794,[1]pop!A$2:B$1500,2,FALSE)</f>
        <v>735</v>
      </c>
      <c r="C794" s="7">
        <v>540549</v>
      </c>
      <c r="D794" s="7">
        <v>540549</v>
      </c>
      <c r="E794" s="7">
        <v>0</v>
      </c>
      <c r="F794" s="7">
        <v>57030</v>
      </c>
      <c r="G794" s="7">
        <v>0</v>
      </c>
      <c r="H794" s="7">
        <v>483519</v>
      </c>
      <c r="I794" s="7">
        <v>0</v>
      </c>
      <c r="J794" s="7">
        <v>116474</v>
      </c>
      <c r="K794" s="7">
        <v>49011100</v>
      </c>
      <c r="L794" s="11">
        <v>0.26450253247545596</v>
      </c>
      <c r="M794" s="11">
        <v>1.0275108113641862</v>
      </c>
      <c r="N794" s="11">
        <v>6.8657074489316863E-2</v>
      </c>
      <c r="O794" s="11">
        <v>9.5963136919128308E-4</v>
      </c>
      <c r="P794" s="11">
        <v>1.3616300496981504</v>
      </c>
      <c r="Q794" s="12">
        <v>2.0403541238617375E-8</v>
      </c>
      <c r="R794" s="12">
        <v>1.0220133806423442E-4</v>
      </c>
      <c r="S794" s="12">
        <v>1.765008334846596E-3</v>
      </c>
      <c r="T794" s="7">
        <v>269482</v>
      </c>
      <c r="U794" s="7">
        <v>496821</v>
      </c>
      <c r="V794" s="7">
        <v>0</v>
      </c>
      <c r="W794" s="7">
        <v>496821</v>
      </c>
    </row>
    <row r="795" spans="1:23" x14ac:dyDescent="0.25">
      <c r="A795" s="6" t="s">
        <v>795</v>
      </c>
      <c r="B795" s="7">
        <f>VLOOKUP(A795,[1]pop!A$2:B$1500,2,FALSE)</f>
        <v>14056</v>
      </c>
      <c r="C795" s="7">
        <v>26048540</v>
      </c>
      <c r="D795" s="7">
        <v>26048540</v>
      </c>
      <c r="E795" s="7">
        <v>0</v>
      </c>
      <c r="F795" s="7">
        <v>190419</v>
      </c>
      <c r="G795" s="7">
        <v>1905276</v>
      </c>
      <c r="H795" s="7">
        <v>23952845</v>
      </c>
      <c r="I795" s="7">
        <v>2225095</v>
      </c>
      <c r="J795" s="7">
        <v>5048475</v>
      </c>
      <c r="K795" s="7">
        <v>2279609400</v>
      </c>
      <c r="L795" s="11">
        <v>0.30105375791476963</v>
      </c>
      <c r="M795" s="11">
        <v>0.44777887553649681</v>
      </c>
      <c r="N795" s="11">
        <v>0.23732429279277681</v>
      </c>
      <c r="O795" s="11">
        <v>3.2670482358149941E-2</v>
      </c>
      <c r="P795" s="11">
        <v>1.0188274086021931</v>
      </c>
      <c r="Q795" s="12">
        <v>0</v>
      </c>
      <c r="R795" s="12">
        <v>0</v>
      </c>
      <c r="S795" s="12">
        <v>1.9281048762125651E-3</v>
      </c>
      <c r="T795" s="7">
        <v>0</v>
      </c>
      <c r="U795" s="7">
        <v>12950673</v>
      </c>
      <c r="V795" s="7">
        <v>2225095</v>
      </c>
      <c r="W795" s="7">
        <v>10725578</v>
      </c>
    </row>
    <row r="796" spans="1:23" x14ac:dyDescent="0.25">
      <c r="A796" s="6" t="s">
        <v>796</v>
      </c>
      <c r="B796" s="7">
        <f>VLOOKUP(A796,[1]pop!A$2:B$1500,2,FALSE)</f>
        <v>4332</v>
      </c>
      <c r="C796" s="7">
        <v>3736369</v>
      </c>
      <c r="D796" s="7">
        <v>3736369</v>
      </c>
      <c r="E796" s="7">
        <v>0</v>
      </c>
      <c r="F796" s="7">
        <v>96627</v>
      </c>
      <c r="G796" s="7">
        <v>0</v>
      </c>
      <c r="H796" s="7">
        <v>3639742</v>
      </c>
      <c r="I796" s="7">
        <v>0</v>
      </c>
      <c r="J796" s="7">
        <v>1016503</v>
      </c>
      <c r="K796" s="7">
        <v>325216200</v>
      </c>
      <c r="L796" s="11">
        <v>0.52221091494946625</v>
      </c>
      <c r="M796" s="11">
        <v>0.39401996075546014</v>
      </c>
      <c r="N796" s="11">
        <v>0.13657946085189554</v>
      </c>
      <c r="O796" s="11">
        <v>1.2090142652968259E-2</v>
      </c>
      <c r="P796" s="11">
        <v>1.0649004792097903</v>
      </c>
      <c r="Q796" s="12">
        <v>0</v>
      </c>
      <c r="R796" s="12">
        <v>0</v>
      </c>
      <c r="S796" s="12">
        <v>1.816800639082555E-3</v>
      </c>
      <c r="T796" s="7">
        <v>2133463</v>
      </c>
      <c r="U796" s="7">
        <v>1434131</v>
      </c>
      <c r="V796" s="7">
        <v>0</v>
      </c>
      <c r="W796" s="7">
        <v>1434131</v>
      </c>
    </row>
    <row r="797" spans="1:23" x14ac:dyDescent="0.25">
      <c r="A797" s="6" t="s">
        <v>797</v>
      </c>
      <c r="B797" s="7">
        <f>VLOOKUP(A797,[1]pop!A$2:B$1500,2,FALSE)</f>
        <v>240</v>
      </c>
      <c r="C797" s="7">
        <v>685045</v>
      </c>
      <c r="D797" s="7">
        <v>685045</v>
      </c>
      <c r="E797" s="7">
        <v>0</v>
      </c>
      <c r="F797" s="7">
        <v>0</v>
      </c>
      <c r="G797" s="7">
        <v>0</v>
      </c>
      <c r="H797" s="7">
        <v>685045</v>
      </c>
      <c r="I797" s="7">
        <v>0</v>
      </c>
      <c r="J797" s="7">
        <v>226334</v>
      </c>
      <c r="K797" s="7">
        <v>43107600</v>
      </c>
      <c r="L797" s="11">
        <v>0.64086884803188116</v>
      </c>
      <c r="M797" s="11">
        <v>0.39853002357509359</v>
      </c>
      <c r="N797" s="11">
        <v>7.9689655424096228E-2</v>
      </c>
      <c r="O797" s="11">
        <v>1.3896897284120021E-3</v>
      </c>
      <c r="P797" s="11">
        <v>1.1204782167594831</v>
      </c>
      <c r="Q797" s="12">
        <v>0</v>
      </c>
      <c r="R797" s="12">
        <v>0</v>
      </c>
      <c r="S797" s="12">
        <v>1.3849066057957298E-3</v>
      </c>
      <c r="T797" s="7">
        <v>0</v>
      </c>
      <c r="U797" s="7">
        <v>273011</v>
      </c>
      <c r="V797" s="7">
        <v>0</v>
      </c>
      <c r="W797" s="7">
        <v>273011</v>
      </c>
    </row>
    <row r="798" spans="1:23" x14ac:dyDescent="0.25">
      <c r="A798" s="6" t="s">
        <v>798</v>
      </c>
      <c r="B798" s="7">
        <f>VLOOKUP(A798,[1]pop!A$2:B$1500,2,FALSE)</f>
        <v>8354</v>
      </c>
      <c r="C798" s="7">
        <v>13389912</v>
      </c>
      <c r="D798" s="7">
        <v>13389912</v>
      </c>
      <c r="E798" s="7">
        <v>5938</v>
      </c>
      <c r="F798" s="7">
        <v>194278</v>
      </c>
      <c r="G798" s="7">
        <v>0</v>
      </c>
      <c r="H798" s="7">
        <v>13189696</v>
      </c>
      <c r="I798" s="7">
        <v>0</v>
      </c>
      <c r="J798" s="7">
        <v>7655353</v>
      </c>
      <c r="K798" s="7">
        <v>908948600</v>
      </c>
      <c r="L798" s="11">
        <v>0.40103342791221269</v>
      </c>
      <c r="M798" s="11">
        <v>0.82384885898810711</v>
      </c>
      <c r="N798" s="11">
        <v>0.21295881269742684</v>
      </c>
      <c r="O798" s="11">
        <v>3.9404471490472562E-2</v>
      </c>
      <c r="P798" s="11">
        <v>1.4772455710882193</v>
      </c>
      <c r="Q798" s="12">
        <v>0</v>
      </c>
      <c r="R798" s="12">
        <v>0</v>
      </c>
      <c r="S798" s="12">
        <v>7.9636186248595352E-4</v>
      </c>
      <c r="T798" s="7">
        <v>482979</v>
      </c>
      <c r="U798" s="7">
        <v>10866316</v>
      </c>
      <c r="V798" s="7">
        <v>0</v>
      </c>
      <c r="W798" s="7">
        <v>10866316</v>
      </c>
    </row>
    <row r="799" spans="1:23" x14ac:dyDescent="0.25">
      <c r="A799" s="6" t="s">
        <v>799</v>
      </c>
      <c r="B799" s="7">
        <f>VLOOKUP(A799,[1]pop!A$2:B$1500,2,FALSE)</f>
        <v>227</v>
      </c>
      <c r="C799" s="7">
        <v>125811</v>
      </c>
      <c r="D799" s="7">
        <v>125811</v>
      </c>
      <c r="E799" s="7">
        <v>0</v>
      </c>
      <c r="F799" s="7">
        <v>0</v>
      </c>
      <c r="G799" s="7">
        <v>0</v>
      </c>
      <c r="H799" s="7">
        <v>125811</v>
      </c>
      <c r="I799" s="7">
        <v>0</v>
      </c>
      <c r="J799" s="7">
        <v>12480</v>
      </c>
      <c r="K799" s="7">
        <v>12213000</v>
      </c>
      <c r="L799" s="11">
        <v>0.45406204544912609</v>
      </c>
      <c r="M799" s="11">
        <v>1.2628148572064446</v>
      </c>
      <c r="N799" s="11">
        <v>6.3293352727503957E-2</v>
      </c>
      <c r="O799" s="11">
        <v>1.2320067402691339E-3</v>
      </c>
      <c r="P799" s="11">
        <v>1.7814022621233438</v>
      </c>
      <c r="Q799" s="12">
        <v>0</v>
      </c>
      <c r="R799" s="12">
        <v>0</v>
      </c>
      <c r="S799" s="12">
        <v>2.6547940718906083E-3</v>
      </c>
      <c r="T799" s="7">
        <v>58684</v>
      </c>
      <c r="U799" s="7">
        <v>158876</v>
      </c>
      <c r="V799" s="7">
        <v>0</v>
      </c>
      <c r="W799" s="7">
        <v>158876</v>
      </c>
    </row>
    <row r="800" spans="1:23" x14ac:dyDescent="0.25">
      <c r="A800" s="6" t="s">
        <v>800</v>
      </c>
      <c r="B800" s="7">
        <f>VLOOKUP(A800,[1]pop!A$2:B$1500,2,FALSE)</f>
        <v>990</v>
      </c>
      <c r="C800" s="7">
        <v>2085837</v>
      </c>
      <c r="D800" s="7">
        <v>2085837</v>
      </c>
      <c r="E800" s="7">
        <v>0</v>
      </c>
      <c r="F800" s="7">
        <v>3071</v>
      </c>
      <c r="G800" s="7">
        <v>0</v>
      </c>
      <c r="H800" s="7">
        <v>2082766</v>
      </c>
      <c r="I800" s="7">
        <v>0</v>
      </c>
      <c r="J800" s="7">
        <v>639819</v>
      </c>
      <c r="K800" s="7">
        <v>142707200</v>
      </c>
      <c r="L800" s="11">
        <v>0.21511105904359876</v>
      </c>
      <c r="M800" s="11">
        <v>0.58556218029293738</v>
      </c>
      <c r="N800" s="11">
        <v>6.4510367463267604E-2</v>
      </c>
      <c r="O800" s="11">
        <v>8.5031155684315955E-4</v>
      </c>
      <c r="P800" s="11">
        <v>0.86603391835664689</v>
      </c>
      <c r="Q800" s="12">
        <v>0</v>
      </c>
      <c r="R800" s="12">
        <v>0</v>
      </c>
      <c r="S800" s="12">
        <v>5.0841162884563643E-4</v>
      </c>
      <c r="T800" s="7">
        <v>43008</v>
      </c>
      <c r="U800" s="7">
        <v>1219589</v>
      </c>
      <c r="V800" s="7">
        <v>0</v>
      </c>
      <c r="W800" s="7">
        <v>1219589</v>
      </c>
    </row>
    <row r="801" spans="1:23" x14ac:dyDescent="0.25">
      <c r="A801" s="6" t="s">
        <v>801</v>
      </c>
      <c r="B801" s="7">
        <f>VLOOKUP(A801,[1]pop!A$2:B$1500,2,FALSE)</f>
        <v>739</v>
      </c>
      <c r="C801" s="7">
        <v>403874</v>
      </c>
      <c r="D801" s="7">
        <v>403874</v>
      </c>
      <c r="E801" s="7">
        <v>0</v>
      </c>
      <c r="F801" s="7">
        <v>0</v>
      </c>
      <c r="G801" s="7">
        <v>0</v>
      </c>
      <c r="H801" s="7">
        <v>403874</v>
      </c>
      <c r="I801" s="7">
        <v>0</v>
      </c>
      <c r="J801" s="7">
        <v>163400</v>
      </c>
      <c r="K801" s="7">
        <v>32327600</v>
      </c>
      <c r="L801" s="11">
        <v>0.25844694137280438</v>
      </c>
      <c r="M801" s="11">
        <v>0.77859926610774643</v>
      </c>
      <c r="N801" s="11">
        <v>1.2058216176332223E-2</v>
      </c>
      <c r="O801" s="11">
        <v>9.5821964275987067E-4</v>
      </c>
      <c r="P801" s="11">
        <v>1.0500626432996429</v>
      </c>
      <c r="Q801" s="12">
        <v>0</v>
      </c>
      <c r="R801" s="12">
        <v>0</v>
      </c>
      <c r="S801" s="12">
        <v>3.2122087627909279E-3</v>
      </c>
      <c r="T801" s="7">
        <v>334754</v>
      </c>
      <c r="U801" s="7">
        <v>314456</v>
      </c>
      <c r="V801" s="7">
        <v>0</v>
      </c>
      <c r="W801" s="7">
        <v>314456</v>
      </c>
    </row>
    <row r="802" spans="1:23" x14ac:dyDescent="0.25">
      <c r="A802" s="6" t="s">
        <v>802</v>
      </c>
      <c r="B802" s="7">
        <f>VLOOKUP(A802,[1]pop!A$2:B$1500,2,FALSE)</f>
        <v>64</v>
      </c>
      <c r="C802" s="7">
        <v>12377</v>
      </c>
      <c r="D802" s="7">
        <v>12377</v>
      </c>
      <c r="E802" s="7">
        <v>0</v>
      </c>
      <c r="F802" s="7">
        <v>0</v>
      </c>
      <c r="G802" s="7">
        <v>0</v>
      </c>
      <c r="H802" s="7">
        <v>12377</v>
      </c>
      <c r="I802" s="7">
        <v>0</v>
      </c>
      <c r="J802" s="7">
        <v>0</v>
      </c>
      <c r="K802" s="7">
        <v>916600</v>
      </c>
      <c r="L802" s="11">
        <v>0.26476529045810776</v>
      </c>
      <c r="M802" s="11">
        <v>3.4832350327219843</v>
      </c>
      <c r="N802" s="11">
        <v>4.7992243677789446E-2</v>
      </c>
      <c r="O802" s="11">
        <v>1.2119253453987235E-3</v>
      </c>
      <c r="P802" s="11">
        <v>3.7972044922032802</v>
      </c>
      <c r="Q802" s="12">
        <v>0</v>
      </c>
      <c r="R802" s="12">
        <v>0</v>
      </c>
      <c r="S802" s="12">
        <v>3.3013310058913376E-3</v>
      </c>
      <c r="T802" s="7">
        <v>22972</v>
      </c>
      <c r="U802" s="7">
        <v>43112</v>
      </c>
      <c r="V802" s="7">
        <v>0</v>
      </c>
      <c r="W802" s="7">
        <v>43112</v>
      </c>
    </row>
    <row r="803" spans="1:23" x14ac:dyDescent="0.25">
      <c r="A803" s="6" t="s">
        <v>803</v>
      </c>
      <c r="B803" s="7">
        <f>VLOOKUP(A803,[1]pop!A$2:B$1500,2,FALSE)</f>
        <v>157</v>
      </c>
      <c r="C803" s="7">
        <v>116211</v>
      </c>
      <c r="D803" s="7">
        <v>116211</v>
      </c>
      <c r="E803" s="7">
        <v>0</v>
      </c>
      <c r="F803" s="7">
        <v>0</v>
      </c>
      <c r="G803" s="7">
        <v>0</v>
      </c>
      <c r="H803" s="7">
        <v>116211</v>
      </c>
      <c r="I803" s="7">
        <v>0</v>
      </c>
      <c r="J803" s="7">
        <v>19372</v>
      </c>
      <c r="K803" s="7">
        <v>10273100</v>
      </c>
      <c r="L803" s="11">
        <v>0.32643209334744561</v>
      </c>
      <c r="M803" s="11">
        <v>0.46238307905447851</v>
      </c>
      <c r="N803" s="11">
        <v>0.1231208749602017</v>
      </c>
      <c r="O803" s="11">
        <v>1.19351868583869E-2</v>
      </c>
      <c r="P803" s="11">
        <v>0.92387123422051276</v>
      </c>
      <c r="Q803" s="12">
        <v>0</v>
      </c>
      <c r="R803" s="12">
        <v>0</v>
      </c>
      <c r="S803" s="12">
        <v>1.9163640965239315E-3</v>
      </c>
      <c r="T803" s="7">
        <v>41236</v>
      </c>
      <c r="U803" s="7">
        <v>53734</v>
      </c>
      <c r="V803" s="7">
        <v>0</v>
      </c>
      <c r="W803" s="7">
        <v>53734</v>
      </c>
    </row>
    <row r="804" spans="1:23" x14ac:dyDescent="0.25">
      <c r="A804" s="6" t="s">
        <v>804</v>
      </c>
      <c r="B804" s="7">
        <f>VLOOKUP(A804,[1]pop!A$2:B$1500,2,FALSE)</f>
        <v>1164</v>
      </c>
      <c r="C804" s="7">
        <v>1495272</v>
      </c>
      <c r="D804" s="7">
        <v>1495272</v>
      </c>
      <c r="E804" s="7">
        <v>0</v>
      </c>
      <c r="F804" s="7">
        <v>8715</v>
      </c>
      <c r="G804" s="7">
        <v>0</v>
      </c>
      <c r="H804" s="7">
        <v>1486557</v>
      </c>
      <c r="I804" s="7">
        <v>0</v>
      </c>
      <c r="J804" s="7">
        <v>332010</v>
      </c>
      <c r="K804" s="7">
        <v>132159401</v>
      </c>
      <c r="L804" s="11">
        <v>0.41943766703866719</v>
      </c>
      <c r="M804" s="11">
        <v>0.71978605596690881</v>
      </c>
      <c r="N804" s="11">
        <v>0.14519120356636173</v>
      </c>
      <c r="O804" s="11">
        <v>9.9148569479676867E-3</v>
      </c>
      <c r="P804" s="11">
        <v>1.2943297835199055</v>
      </c>
      <c r="Q804" s="12">
        <v>0</v>
      </c>
      <c r="R804" s="12">
        <v>0</v>
      </c>
      <c r="S804" s="12">
        <v>1.9966040856979972E-3</v>
      </c>
      <c r="T804" s="7">
        <v>302170</v>
      </c>
      <c r="U804" s="7">
        <v>1070003</v>
      </c>
      <c r="V804" s="7">
        <v>0</v>
      </c>
      <c r="W804" s="7">
        <v>1070003</v>
      </c>
    </row>
    <row r="805" spans="1:23" x14ac:dyDescent="0.25">
      <c r="A805" s="6" t="s">
        <v>805</v>
      </c>
      <c r="B805" s="7">
        <f>VLOOKUP(A805,[1]pop!A$2:B$1500,2,FALSE)</f>
        <v>87</v>
      </c>
      <c r="C805" s="7">
        <v>48022</v>
      </c>
      <c r="D805" s="7">
        <v>48022</v>
      </c>
      <c r="E805" s="7">
        <v>0</v>
      </c>
      <c r="F805" s="7">
        <v>0</v>
      </c>
      <c r="G805" s="7">
        <v>0</v>
      </c>
      <c r="H805" s="7">
        <v>48022</v>
      </c>
      <c r="I805" s="7">
        <v>0</v>
      </c>
      <c r="J805" s="7">
        <v>3614</v>
      </c>
      <c r="K805" s="7">
        <v>4157000</v>
      </c>
      <c r="L805" s="11">
        <v>0.24940652201074506</v>
      </c>
      <c r="M805" s="11">
        <v>1.1765440839615176</v>
      </c>
      <c r="N805" s="11">
        <v>5.555786930989963E-2</v>
      </c>
      <c r="O805" s="11">
        <v>9.578942984465453E-4</v>
      </c>
      <c r="P805" s="11">
        <v>1.4824663695806088</v>
      </c>
      <c r="Q805" s="12">
        <v>0</v>
      </c>
      <c r="R805" s="12">
        <v>0</v>
      </c>
      <c r="S805" s="12">
        <v>1.764974741400048E-3</v>
      </c>
      <c r="T805" s="7">
        <v>21912</v>
      </c>
      <c r="U805" s="7">
        <v>56500</v>
      </c>
      <c r="V805" s="7">
        <v>0</v>
      </c>
      <c r="W805" s="7">
        <v>56500</v>
      </c>
    </row>
    <row r="806" spans="1:23" x14ac:dyDescent="0.25">
      <c r="A806" s="6" t="s">
        <v>806</v>
      </c>
      <c r="B806" s="7">
        <f>VLOOKUP(A806,[1]pop!A$2:B$1500,2,FALSE)</f>
        <v>164</v>
      </c>
      <c r="C806" s="7">
        <v>184927</v>
      </c>
      <c r="D806" s="7">
        <v>184927</v>
      </c>
      <c r="E806" s="7">
        <v>0</v>
      </c>
      <c r="F806" s="7">
        <v>0</v>
      </c>
      <c r="G806" s="7">
        <v>28083</v>
      </c>
      <c r="H806" s="7">
        <v>156844</v>
      </c>
      <c r="I806" s="7">
        <v>16393</v>
      </c>
      <c r="J806" s="7">
        <v>90101</v>
      </c>
      <c r="K806" s="7">
        <v>13147400</v>
      </c>
      <c r="L806" s="11">
        <v>0.47556170462370251</v>
      </c>
      <c r="M806" s="11">
        <v>0.43615949605977916</v>
      </c>
      <c r="N806" s="11">
        <v>0.18578970186937338</v>
      </c>
      <c r="O806" s="11">
        <v>5.3620157608834252E-3</v>
      </c>
      <c r="P806" s="11">
        <v>1.1028729183137382</v>
      </c>
      <c r="Q806" s="12">
        <v>0</v>
      </c>
      <c r="R806" s="12">
        <v>0</v>
      </c>
      <c r="S806" s="12">
        <v>9.4741165553645585E-4</v>
      </c>
      <c r="T806" s="7">
        <v>21294</v>
      </c>
      <c r="U806" s="7">
        <v>84802</v>
      </c>
      <c r="V806" s="7">
        <v>16393</v>
      </c>
      <c r="W806" s="7">
        <v>68409</v>
      </c>
    </row>
    <row r="807" spans="1:23" x14ac:dyDescent="0.25">
      <c r="A807" s="6" t="s">
        <v>807</v>
      </c>
      <c r="B807" s="7">
        <f>VLOOKUP(A807,[1]pop!A$2:B$1500,2,FALSE)</f>
        <v>1551</v>
      </c>
      <c r="C807" s="7">
        <v>1024031</v>
      </c>
      <c r="D807" s="7">
        <v>1024031</v>
      </c>
      <c r="E807" s="7">
        <v>0</v>
      </c>
      <c r="F807" s="7">
        <v>53262</v>
      </c>
      <c r="G807" s="7">
        <v>0</v>
      </c>
      <c r="H807" s="7">
        <v>970769</v>
      </c>
      <c r="I807" s="7">
        <v>0</v>
      </c>
      <c r="J807" s="7">
        <v>211498</v>
      </c>
      <c r="K807" s="7">
        <v>97837700</v>
      </c>
      <c r="L807" s="11">
        <v>0.22797596544595058</v>
      </c>
      <c r="M807" s="11">
        <v>0.87131954151811608</v>
      </c>
      <c r="N807" s="11">
        <v>0.18283958387628776</v>
      </c>
      <c r="O807" s="11">
        <v>4.9379409519669459E-2</v>
      </c>
      <c r="P807" s="11">
        <v>1.3315145003600239</v>
      </c>
      <c r="Q807" s="12">
        <v>0</v>
      </c>
      <c r="R807" s="12">
        <v>0</v>
      </c>
      <c r="S807" s="12">
        <v>2.3944042020611687E-3</v>
      </c>
      <c r="T807" s="7">
        <v>702369</v>
      </c>
      <c r="U807" s="7">
        <v>845850</v>
      </c>
      <c r="V807" s="7">
        <v>0</v>
      </c>
      <c r="W807" s="7">
        <v>845850</v>
      </c>
    </row>
    <row r="808" spans="1:23" x14ac:dyDescent="0.25">
      <c r="A808" s="6" t="s">
        <v>808</v>
      </c>
      <c r="B808" s="7">
        <f>VLOOKUP(A808,[1]pop!A$2:B$1500,2,FALSE)</f>
        <v>1944</v>
      </c>
      <c r="C808" s="7">
        <v>2216279</v>
      </c>
      <c r="D808" s="7">
        <v>2216279</v>
      </c>
      <c r="E808" s="7">
        <v>0</v>
      </c>
      <c r="F808" s="7">
        <v>125573</v>
      </c>
      <c r="G808" s="7">
        <v>0</v>
      </c>
      <c r="H808" s="7">
        <v>2090706</v>
      </c>
      <c r="I808" s="7">
        <v>0</v>
      </c>
      <c r="J808" s="7">
        <v>810227</v>
      </c>
      <c r="K808" s="7">
        <v>174139100</v>
      </c>
      <c r="L808" s="11">
        <v>0.45528974422993956</v>
      </c>
      <c r="M808" s="11">
        <v>0.5247437946798833</v>
      </c>
      <c r="N808" s="11">
        <v>0.24250277179096438</v>
      </c>
      <c r="O808" s="11">
        <v>1.5293876805251431E-2</v>
      </c>
      <c r="P808" s="11">
        <v>1.2378301875060389</v>
      </c>
      <c r="Q808" s="12">
        <v>0</v>
      </c>
      <c r="R808" s="12">
        <v>0</v>
      </c>
      <c r="S808" s="12">
        <v>2.0343047598155727E-3</v>
      </c>
      <c r="T808" s="7">
        <v>800771</v>
      </c>
      <c r="U808" s="7">
        <v>1097085</v>
      </c>
      <c r="V808" s="7">
        <v>0</v>
      </c>
      <c r="W808" s="7">
        <v>1097085</v>
      </c>
    </row>
    <row r="809" spans="1:23" x14ac:dyDescent="0.25">
      <c r="A809" s="6" t="s">
        <v>809</v>
      </c>
      <c r="B809" s="7">
        <f>VLOOKUP(A809,[1]pop!A$2:B$1500,2,FALSE)</f>
        <v>9267</v>
      </c>
      <c r="C809" s="7">
        <v>7705909</v>
      </c>
      <c r="D809" s="7">
        <v>7705909</v>
      </c>
      <c r="E809" s="7">
        <v>0</v>
      </c>
      <c r="F809" s="7">
        <v>61873</v>
      </c>
      <c r="G809" s="7">
        <v>0</v>
      </c>
      <c r="H809" s="7">
        <v>7644036</v>
      </c>
      <c r="I809" s="7">
        <v>0</v>
      </c>
      <c r="J809" s="7">
        <v>1788518</v>
      </c>
      <c r="K809" s="7">
        <v>701937752</v>
      </c>
      <c r="L809" s="11">
        <v>0.46750041470239018</v>
      </c>
      <c r="M809" s="11">
        <v>0.71707851716030646</v>
      </c>
      <c r="N809" s="11">
        <v>0.21243803666021457</v>
      </c>
      <c r="O809" s="11">
        <v>1.6309054536111551E-2</v>
      </c>
      <c r="P809" s="11">
        <v>1.4133260230590228</v>
      </c>
      <c r="Q809" s="12">
        <v>1.4246277496127605E-9</v>
      </c>
      <c r="R809" s="12">
        <v>1.530734024403919E-4</v>
      </c>
      <c r="S809" s="12">
        <v>1.2408507699127145E-3</v>
      </c>
      <c r="T809" s="7">
        <v>3590037</v>
      </c>
      <c r="U809" s="7">
        <v>5481374</v>
      </c>
      <c r="V809" s="7">
        <v>0</v>
      </c>
      <c r="W809" s="7">
        <v>5481374</v>
      </c>
    </row>
    <row r="810" spans="1:23" x14ac:dyDescent="0.25">
      <c r="A810" s="6" t="s">
        <v>810</v>
      </c>
      <c r="B810" s="7">
        <f>VLOOKUP(A810,[1]pop!A$2:B$1500,2,FALSE)</f>
        <v>4906</v>
      </c>
      <c r="C810" s="7">
        <v>5613652</v>
      </c>
      <c r="D810" s="7">
        <v>5613652</v>
      </c>
      <c r="E810" s="7">
        <v>0</v>
      </c>
      <c r="F810" s="7">
        <v>31579</v>
      </c>
      <c r="G810" s="7">
        <v>204951</v>
      </c>
      <c r="H810" s="7">
        <v>5377122</v>
      </c>
      <c r="I810" s="7">
        <v>1174860</v>
      </c>
      <c r="J810" s="7">
        <v>445352</v>
      </c>
      <c r="K810" s="7">
        <v>537023500</v>
      </c>
      <c r="L810" s="11">
        <v>0.30106365449770339</v>
      </c>
      <c r="M810" s="11">
        <v>0.48450602385439645</v>
      </c>
      <c r="N810" s="11">
        <v>0.25969449828365432</v>
      </c>
      <c r="O810" s="11">
        <v>3.6017222596028138E-2</v>
      </c>
      <c r="P810" s="11">
        <v>1.0812813992317822</v>
      </c>
      <c r="Q810" s="12">
        <v>0</v>
      </c>
      <c r="R810" s="12">
        <v>0</v>
      </c>
      <c r="S810" s="12">
        <v>1.2399829802606404E-3</v>
      </c>
      <c r="T810" s="7">
        <v>607164</v>
      </c>
      <c r="U810" s="7">
        <v>3780108</v>
      </c>
      <c r="V810" s="7">
        <v>1174860</v>
      </c>
      <c r="W810" s="7">
        <v>2605248</v>
      </c>
    </row>
    <row r="811" spans="1:23" x14ac:dyDescent="0.25">
      <c r="A811" s="6" t="s">
        <v>811</v>
      </c>
      <c r="B811" s="7">
        <f>VLOOKUP(A811,[1]pop!A$2:B$1500,2,FALSE)</f>
        <v>1761</v>
      </c>
      <c r="C811" s="7">
        <v>2149786</v>
      </c>
      <c r="D811" s="7">
        <v>2149786</v>
      </c>
      <c r="E811" s="7">
        <v>0</v>
      </c>
      <c r="F811" s="7">
        <v>12084</v>
      </c>
      <c r="G811" s="7">
        <v>0</v>
      </c>
      <c r="H811" s="7">
        <v>2137702</v>
      </c>
      <c r="I811" s="7">
        <v>0</v>
      </c>
      <c r="J811" s="7">
        <v>396495</v>
      </c>
      <c r="K811" s="7">
        <v>181492100</v>
      </c>
      <c r="L811" s="11">
        <v>0.46754458759920697</v>
      </c>
      <c r="M811" s="11">
        <v>0.52618980568853846</v>
      </c>
      <c r="N811" s="11">
        <v>0.13675994128274194</v>
      </c>
      <c r="O811" s="11">
        <v>1.4398639286486142E-3</v>
      </c>
      <c r="P811" s="11">
        <v>1.131934198499136</v>
      </c>
      <c r="Q811" s="12">
        <v>0</v>
      </c>
      <c r="R811" s="12">
        <v>0</v>
      </c>
      <c r="S811" s="12">
        <v>1.7380976913044699E-3</v>
      </c>
      <c r="T811" s="7">
        <v>582724</v>
      </c>
      <c r="U811" s="7">
        <v>1124837</v>
      </c>
      <c r="V811" s="7">
        <v>0</v>
      </c>
      <c r="W811" s="7">
        <v>1124837</v>
      </c>
    </row>
    <row r="812" spans="1:23" x14ac:dyDescent="0.25">
      <c r="A812" s="6" t="s">
        <v>812</v>
      </c>
      <c r="B812" s="7">
        <f>VLOOKUP(A812,[1]pop!A$2:B$1500,2,FALSE)</f>
        <v>1022</v>
      </c>
      <c r="C812" s="7">
        <v>846467</v>
      </c>
      <c r="D812" s="7">
        <v>846467</v>
      </c>
      <c r="E812" s="7">
        <v>0</v>
      </c>
      <c r="F812" s="7">
        <v>0</v>
      </c>
      <c r="G812" s="7">
        <v>0</v>
      </c>
      <c r="H812" s="7">
        <v>846467</v>
      </c>
      <c r="I812" s="7">
        <v>0</v>
      </c>
      <c r="J812" s="7">
        <v>132604</v>
      </c>
      <c r="K812" s="7">
        <v>78189900</v>
      </c>
      <c r="L812" s="11">
        <v>0.34330812660150956</v>
      </c>
      <c r="M812" s="11">
        <v>0.66396681737149821</v>
      </c>
      <c r="N812" s="11">
        <v>0.19920682082113064</v>
      </c>
      <c r="O812" s="11">
        <v>1.0088993427977701E-2</v>
      </c>
      <c r="P812" s="11">
        <v>1.2165707582221161</v>
      </c>
      <c r="Q812" s="12">
        <v>0</v>
      </c>
      <c r="R812" s="12">
        <v>0</v>
      </c>
      <c r="S812" s="12">
        <v>2.1322958591838588E-3</v>
      </c>
      <c r="T812" s="7">
        <v>368995</v>
      </c>
      <c r="U812" s="7">
        <v>562026</v>
      </c>
      <c r="V812" s="7">
        <v>0</v>
      </c>
      <c r="W812" s="7">
        <v>562026</v>
      </c>
    </row>
    <row r="813" spans="1:23" x14ac:dyDescent="0.25">
      <c r="A813" s="6" t="s">
        <v>813</v>
      </c>
      <c r="B813" s="7">
        <f>VLOOKUP(A813,[1]pop!A$2:B$1500,2,FALSE)</f>
        <v>175</v>
      </c>
      <c r="C813" s="7">
        <v>51530</v>
      </c>
      <c r="D813" s="7">
        <v>51530</v>
      </c>
      <c r="E813" s="7">
        <v>0</v>
      </c>
      <c r="F813" s="7">
        <v>0</v>
      </c>
      <c r="G813" s="7">
        <v>0</v>
      </c>
      <c r="H813" s="7">
        <v>51530</v>
      </c>
      <c r="I813" s="7">
        <v>0</v>
      </c>
      <c r="J813" s="7">
        <v>790</v>
      </c>
      <c r="K813" s="7">
        <v>6494200</v>
      </c>
      <c r="L813" s="11">
        <v>0.34661362313215605</v>
      </c>
      <c r="M813" s="11">
        <v>2.2536580632641181</v>
      </c>
      <c r="N813" s="11">
        <v>9.6933824956336109E-2</v>
      </c>
      <c r="O813" s="11">
        <v>4.2111391422472349E-3</v>
      </c>
      <c r="P813" s="11">
        <v>2.7014166504948576</v>
      </c>
      <c r="Q813" s="12">
        <v>0</v>
      </c>
      <c r="R813" s="12">
        <v>0</v>
      </c>
      <c r="S813" s="12">
        <v>1.6266822703335283E-3</v>
      </c>
      <c r="T813" s="7">
        <v>72315</v>
      </c>
      <c r="U813" s="7">
        <v>116131</v>
      </c>
      <c r="V813" s="7">
        <v>0</v>
      </c>
      <c r="W813" s="7">
        <v>116131</v>
      </c>
    </row>
    <row r="814" spans="1:23" x14ac:dyDescent="0.25">
      <c r="A814" s="6" t="s">
        <v>814</v>
      </c>
      <c r="B814" s="7">
        <f>VLOOKUP(A814,[1]pop!A$2:B$1500,2,FALSE)</f>
        <v>404</v>
      </c>
      <c r="C814" s="7">
        <v>133859</v>
      </c>
      <c r="D814" s="7">
        <v>133859</v>
      </c>
      <c r="E814" s="7">
        <v>0</v>
      </c>
      <c r="F814" s="7">
        <v>0</v>
      </c>
      <c r="G814" s="7">
        <v>0</v>
      </c>
      <c r="H814" s="7">
        <v>133859</v>
      </c>
      <c r="I814" s="7">
        <v>0</v>
      </c>
      <c r="J814" s="7">
        <v>18746</v>
      </c>
      <c r="K814" s="7">
        <v>13242300</v>
      </c>
      <c r="L814" s="11">
        <v>0.53390507922515484</v>
      </c>
      <c r="M814" s="11">
        <v>1.0373676779297618</v>
      </c>
      <c r="N814" s="11">
        <v>0.11135597905258518</v>
      </c>
      <c r="O814" s="11">
        <v>3.8667553171620885E-2</v>
      </c>
      <c r="P814" s="11">
        <v>1.7212962893791226</v>
      </c>
      <c r="Q814" s="12">
        <v>0</v>
      </c>
      <c r="R814" s="12">
        <v>0</v>
      </c>
      <c r="S814" s="12">
        <v>1.4927165220543258E-3</v>
      </c>
      <c r="T814" s="7">
        <v>147163</v>
      </c>
      <c r="U814" s="7">
        <v>138861</v>
      </c>
      <c r="V814" s="7">
        <v>0</v>
      </c>
      <c r="W814" s="7">
        <v>138861</v>
      </c>
    </row>
    <row r="815" spans="1:23" x14ac:dyDescent="0.25">
      <c r="A815" s="6" t="s">
        <v>815</v>
      </c>
      <c r="B815" s="7">
        <f>VLOOKUP(A815,[1]pop!A$2:B$1500,2,FALSE)</f>
        <v>2108</v>
      </c>
      <c r="C815" s="7">
        <v>3004843</v>
      </c>
      <c r="D815" s="7">
        <v>3004843</v>
      </c>
      <c r="E815" s="7">
        <v>0</v>
      </c>
      <c r="F815" s="7">
        <v>25895</v>
      </c>
      <c r="G815" s="7">
        <v>0</v>
      </c>
      <c r="H815" s="7">
        <v>2978948</v>
      </c>
      <c r="I815" s="7">
        <v>0</v>
      </c>
      <c r="J815" s="7">
        <v>387591</v>
      </c>
      <c r="K815" s="7">
        <v>266664800</v>
      </c>
      <c r="L815" s="11">
        <v>0.33714653629402058</v>
      </c>
      <c r="M815" s="11">
        <v>0.41147143219686949</v>
      </c>
      <c r="N815" s="11">
        <v>0.2451966264600792</v>
      </c>
      <c r="O815" s="11">
        <v>0</v>
      </c>
      <c r="P815" s="11">
        <v>0.99381459495096924</v>
      </c>
      <c r="Q815" s="12">
        <v>0</v>
      </c>
      <c r="R815" s="12">
        <v>0</v>
      </c>
      <c r="S815" s="12">
        <v>1.6111612781289468E-3</v>
      </c>
      <c r="T815" s="7">
        <v>320236</v>
      </c>
      <c r="U815" s="7">
        <v>1225752</v>
      </c>
      <c r="V815" s="7">
        <v>0</v>
      </c>
      <c r="W815" s="7">
        <v>1225752</v>
      </c>
    </row>
    <row r="816" spans="1:23" x14ac:dyDescent="0.25">
      <c r="A816" s="6" t="s">
        <v>816</v>
      </c>
      <c r="B816" s="7">
        <f>VLOOKUP(A816,[1]pop!A$2:B$1500,2,FALSE)</f>
        <v>4549</v>
      </c>
      <c r="C816" s="7">
        <v>41381494</v>
      </c>
      <c r="D816" s="7">
        <v>41381494</v>
      </c>
      <c r="E816" s="7">
        <v>0</v>
      </c>
      <c r="F816" s="7">
        <v>4819379</v>
      </c>
      <c r="G816" s="7">
        <v>3157835</v>
      </c>
      <c r="H816" s="7">
        <v>33404280</v>
      </c>
      <c r="I816" s="7">
        <v>177365</v>
      </c>
      <c r="J816" s="7">
        <v>12332640</v>
      </c>
      <c r="K816" s="7">
        <v>2927548600</v>
      </c>
      <c r="L816" s="11">
        <v>0.34680957051012623</v>
      </c>
      <c r="M816" s="11">
        <v>0.19223961719875418</v>
      </c>
      <c r="N816" s="11">
        <v>0.19800330975551636</v>
      </c>
      <c r="O816" s="11">
        <v>7.8581068054752262E-2</v>
      </c>
      <c r="P816" s="11">
        <v>0.81563356551914912</v>
      </c>
      <c r="Q816" s="12">
        <v>0</v>
      </c>
      <c r="R816" s="12">
        <v>0</v>
      </c>
      <c r="S816" s="12">
        <v>2.0591678648819015E-3</v>
      </c>
      <c r="T816" s="7">
        <v>0</v>
      </c>
      <c r="U816" s="7">
        <v>6598991</v>
      </c>
      <c r="V816" s="7">
        <v>177365</v>
      </c>
      <c r="W816" s="7">
        <v>6421626</v>
      </c>
    </row>
    <row r="817" spans="1:23" x14ac:dyDescent="0.25">
      <c r="A817" s="6" t="s">
        <v>817</v>
      </c>
      <c r="B817" s="7">
        <f>VLOOKUP(A817,[1]pop!A$2:B$1500,2,FALSE)</f>
        <v>699</v>
      </c>
      <c r="C817" s="7">
        <v>1136704</v>
      </c>
      <c r="D817" s="7">
        <v>1136704</v>
      </c>
      <c r="E817" s="7">
        <v>0</v>
      </c>
      <c r="F817" s="7">
        <v>0</v>
      </c>
      <c r="G817" s="7">
        <v>0</v>
      </c>
      <c r="H817" s="7">
        <v>1136704</v>
      </c>
      <c r="I817" s="7">
        <v>0</v>
      </c>
      <c r="J817" s="7">
        <v>797657</v>
      </c>
      <c r="K817" s="7">
        <v>76545300</v>
      </c>
      <c r="L817" s="11">
        <v>0.30698493187320536</v>
      </c>
      <c r="M817" s="11">
        <v>1.0888498676876301</v>
      </c>
      <c r="N817" s="11">
        <v>5.2768354822363604E-2</v>
      </c>
      <c r="O817" s="11">
        <v>2.5996213614098303E-3</v>
      </c>
      <c r="P817" s="11">
        <v>1.4512027757446091</v>
      </c>
      <c r="Q817" s="12">
        <v>0</v>
      </c>
      <c r="R817" s="12">
        <v>0</v>
      </c>
      <c r="S817" s="12">
        <v>1.6322099462671123E-3</v>
      </c>
      <c r="T817" s="7">
        <v>171824</v>
      </c>
      <c r="U817" s="7">
        <v>1237700</v>
      </c>
      <c r="V817" s="7">
        <v>0</v>
      </c>
      <c r="W817" s="7">
        <v>1237700</v>
      </c>
    </row>
    <row r="818" spans="1:23" x14ac:dyDescent="0.25">
      <c r="A818" s="6" t="s">
        <v>818</v>
      </c>
      <c r="B818" s="7">
        <f>VLOOKUP(A818,[1]pop!A$2:B$1500,2,FALSE)</f>
        <v>2411</v>
      </c>
      <c r="C818" s="7">
        <v>1514164</v>
      </c>
      <c r="D818" s="7">
        <v>1514164</v>
      </c>
      <c r="E818" s="7">
        <v>0</v>
      </c>
      <c r="F818" s="7">
        <v>38203</v>
      </c>
      <c r="G818" s="7">
        <v>0</v>
      </c>
      <c r="H818" s="7">
        <v>1475961</v>
      </c>
      <c r="I818" s="7">
        <v>0</v>
      </c>
      <c r="J818" s="7">
        <v>369708</v>
      </c>
      <c r="K818" s="7">
        <v>143454785</v>
      </c>
      <c r="L818" s="11">
        <v>0.31440668147735612</v>
      </c>
      <c r="M818" s="11">
        <v>1.1455654993594004</v>
      </c>
      <c r="N818" s="11">
        <v>0.12061294302491732</v>
      </c>
      <c r="O818" s="11">
        <v>1.1998962032194619E-3</v>
      </c>
      <c r="P818" s="11">
        <v>1.5817850200648933</v>
      </c>
      <c r="Q818" s="12">
        <v>0</v>
      </c>
      <c r="R818" s="12">
        <v>0</v>
      </c>
      <c r="S818" s="12">
        <v>3.301695373911717E-3</v>
      </c>
      <c r="T818" s="7">
        <v>1097693</v>
      </c>
      <c r="U818" s="7">
        <v>1690810</v>
      </c>
      <c r="V818" s="7">
        <v>0</v>
      </c>
      <c r="W818" s="7">
        <v>1690810</v>
      </c>
    </row>
    <row r="819" spans="1:23" x14ac:dyDescent="0.25">
      <c r="A819" s="6" t="s">
        <v>819</v>
      </c>
      <c r="B819" s="7">
        <f>VLOOKUP(A819,[1]pop!A$2:B$1500,2,FALSE)</f>
        <v>162</v>
      </c>
      <c r="C819" s="7">
        <v>135637</v>
      </c>
      <c r="D819" s="7">
        <v>135637</v>
      </c>
      <c r="E819" s="7">
        <v>0</v>
      </c>
      <c r="F819" s="7">
        <v>0</v>
      </c>
      <c r="G819" s="7">
        <v>0</v>
      </c>
      <c r="H819" s="7">
        <v>135637</v>
      </c>
      <c r="I819" s="7">
        <v>0</v>
      </c>
      <c r="J819" s="7">
        <v>43092</v>
      </c>
      <c r="K819" s="7">
        <v>9129700</v>
      </c>
      <c r="L819" s="11">
        <v>0.37420467866437623</v>
      </c>
      <c r="M819" s="11">
        <v>0.73615606361096164</v>
      </c>
      <c r="N819" s="11">
        <v>5.2699484653892376E-2</v>
      </c>
      <c r="O819" s="11">
        <v>4.4346306686228687E-2</v>
      </c>
      <c r="P819" s="11">
        <v>1.2074065336154589</v>
      </c>
      <c r="Q819" s="12">
        <v>0</v>
      </c>
      <c r="R819" s="12">
        <v>0</v>
      </c>
      <c r="S819" s="12">
        <v>3.4960623021566975E-3</v>
      </c>
      <c r="T819" s="7">
        <v>40233</v>
      </c>
      <c r="U819" s="7">
        <v>99850</v>
      </c>
      <c r="V819" s="7">
        <v>0</v>
      </c>
      <c r="W819" s="7">
        <v>99850</v>
      </c>
    </row>
    <row r="820" spans="1:23" x14ac:dyDescent="0.25">
      <c r="A820" s="6" t="s">
        <v>820</v>
      </c>
      <c r="B820" s="7">
        <f>VLOOKUP(A820,[1]pop!A$2:B$1500,2,FALSE)</f>
        <v>844</v>
      </c>
      <c r="C820" s="7">
        <v>593275</v>
      </c>
      <c r="D820" s="7">
        <v>593275</v>
      </c>
      <c r="E820" s="7">
        <v>0</v>
      </c>
      <c r="F820" s="7">
        <v>0</v>
      </c>
      <c r="G820" s="7">
        <v>0</v>
      </c>
      <c r="H820" s="7">
        <v>593275</v>
      </c>
      <c r="I820" s="7">
        <v>0</v>
      </c>
      <c r="J820" s="7">
        <v>33137</v>
      </c>
      <c r="K820" s="7">
        <v>58038500</v>
      </c>
      <c r="L820" s="11">
        <v>0.34606042728919978</v>
      </c>
      <c r="M820" s="11">
        <v>1.021780793055497</v>
      </c>
      <c r="N820" s="11">
        <v>7.4289326197800348E-2</v>
      </c>
      <c r="O820" s="11">
        <v>0</v>
      </c>
      <c r="P820" s="11">
        <v>1.4421305465424972</v>
      </c>
      <c r="Q820" s="12">
        <v>0</v>
      </c>
      <c r="R820" s="12">
        <v>0</v>
      </c>
      <c r="S820" s="12">
        <v>1.8789941159747408E-3</v>
      </c>
      <c r="T820" s="7">
        <v>346942</v>
      </c>
      <c r="U820" s="7">
        <v>606197</v>
      </c>
      <c r="V820" s="7">
        <v>0</v>
      </c>
      <c r="W820" s="7">
        <v>606197</v>
      </c>
    </row>
    <row r="821" spans="1:23" x14ac:dyDescent="0.25">
      <c r="A821" s="6" t="s">
        <v>821</v>
      </c>
      <c r="B821" s="7">
        <f>VLOOKUP(A821,[1]pop!A$2:B$1500,2,FALSE)</f>
        <v>21472</v>
      </c>
      <c r="C821" s="7">
        <v>30996506</v>
      </c>
      <c r="D821" s="7">
        <v>30996506</v>
      </c>
      <c r="E821" s="7">
        <v>0</v>
      </c>
      <c r="F821" s="7">
        <v>1331506</v>
      </c>
      <c r="G821" s="7">
        <v>2251574</v>
      </c>
      <c r="H821" s="7">
        <v>27413426</v>
      </c>
      <c r="I821" s="7">
        <v>4743742</v>
      </c>
      <c r="J821" s="7">
        <v>6153978</v>
      </c>
      <c r="K821" s="7">
        <v>2686056774</v>
      </c>
      <c r="L821" s="11">
        <v>0.18329383565556526</v>
      </c>
      <c r="M821" s="11">
        <v>0.6470885105714258</v>
      </c>
      <c r="N821" s="11">
        <v>0.17391438049370406</v>
      </c>
      <c r="O821" s="11">
        <v>6.4939092253554875E-2</v>
      </c>
      <c r="P821" s="11">
        <v>1.0692358189742499</v>
      </c>
      <c r="Q821" s="12">
        <v>0</v>
      </c>
      <c r="R821" s="12">
        <v>0</v>
      </c>
      <c r="S821" s="12">
        <v>1.7014003740488323E-3</v>
      </c>
      <c r="T821" s="7">
        <v>1831673</v>
      </c>
      <c r="U821" s="7">
        <v>22482655</v>
      </c>
      <c r="V821" s="7">
        <v>4743742</v>
      </c>
      <c r="W821" s="7">
        <v>17738913</v>
      </c>
    </row>
    <row r="822" spans="1:23" x14ac:dyDescent="0.25">
      <c r="A822" s="6" t="s">
        <v>822</v>
      </c>
      <c r="B822" s="7">
        <f>VLOOKUP(A822,[1]pop!A$2:B$1500,2,FALSE)</f>
        <v>96</v>
      </c>
      <c r="C822" s="7">
        <v>53440</v>
      </c>
      <c r="D822" s="7">
        <v>53440</v>
      </c>
      <c r="E822" s="7">
        <v>0</v>
      </c>
      <c r="F822" s="7">
        <v>0</v>
      </c>
      <c r="G822" s="7">
        <v>0</v>
      </c>
      <c r="H822" s="7">
        <v>53440</v>
      </c>
      <c r="I822" s="7">
        <v>0</v>
      </c>
      <c r="J822" s="7">
        <v>4166</v>
      </c>
      <c r="K822" s="7">
        <v>4933400</v>
      </c>
      <c r="L822" s="11">
        <v>0.45082335329341316</v>
      </c>
      <c r="M822" s="11">
        <v>0.252937874251497</v>
      </c>
      <c r="N822" s="11">
        <v>0.24461077844311377</v>
      </c>
      <c r="O822" s="11">
        <v>9.3001497005988018E-3</v>
      </c>
      <c r="P822" s="11">
        <v>0.95767215568862263</v>
      </c>
      <c r="Q822" s="12">
        <v>0</v>
      </c>
      <c r="R822" s="12">
        <v>0</v>
      </c>
      <c r="S822" s="12">
        <v>2.1423359143795356E-3</v>
      </c>
      <c r="T822" s="7">
        <v>19167</v>
      </c>
      <c r="U822" s="7">
        <v>13517</v>
      </c>
      <c r="V822" s="7">
        <v>0</v>
      </c>
      <c r="W822" s="7">
        <v>13517</v>
      </c>
    </row>
    <row r="823" spans="1:23" x14ac:dyDescent="0.25">
      <c r="A823" s="6" t="s">
        <v>823</v>
      </c>
      <c r="B823" s="7">
        <f>VLOOKUP(A823,[1]pop!A$2:B$1500,2,FALSE)</f>
        <v>737</v>
      </c>
      <c r="C823" s="7">
        <v>387066</v>
      </c>
      <c r="D823" s="7">
        <v>387066</v>
      </c>
      <c r="E823" s="7">
        <v>0</v>
      </c>
      <c r="F823" s="7">
        <v>0</v>
      </c>
      <c r="G823" s="7">
        <v>0</v>
      </c>
      <c r="H823" s="7">
        <v>387066</v>
      </c>
      <c r="I823" s="7">
        <v>0</v>
      </c>
      <c r="J823" s="7">
        <v>59834</v>
      </c>
      <c r="K823" s="7">
        <v>38564700</v>
      </c>
      <c r="L823" s="11">
        <v>0.23831336257899169</v>
      </c>
      <c r="M823" s="11">
        <v>1.4454744152160097</v>
      </c>
      <c r="N823" s="11">
        <v>1.97485700113159E-2</v>
      </c>
      <c r="O823" s="11">
        <v>9.3007394087829987E-4</v>
      </c>
      <c r="P823" s="11">
        <v>1.7044664217471956</v>
      </c>
      <c r="Q823" s="12">
        <v>0</v>
      </c>
      <c r="R823" s="12">
        <v>0</v>
      </c>
      <c r="S823" s="12">
        <v>3.2121862739759419E-3</v>
      </c>
      <c r="T823" s="7">
        <v>327577</v>
      </c>
      <c r="U823" s="7">
        <v>559494</v>
      </c>
      <c r="V823" s="7">
        <v>0</v>
      </c>
      <c r="W823" s="7">
        <v>559494</v>
      </c>
    </row>
    <row r="824" spans="1:23" x14ac:dyDescent="0.25">
      <c r="A824" s="6" t="s">
        <v>824</v>
      </c>
      <c r="B824" s="7">
        <f>VLOOKUP(A824,[1]pop!A$2:B$1500,2,FALSE)</f>
        <v>45</v>
      </c>
      <c r="C824" s="7">
        <v>46288</v>
      </c>
      <c r="D824" s="7">
        <v>46288</v>
      </c>
      <c r="E824" s="7">
        <v>0</v>
      </c>
      <c r="F824" s="7">
        <v>0</v>
      </c>
      <c r="G824" s="7">
        <v>0</v>
      </c>
      <c r="H824" s="7">
        <v>46288</v>
      </c>
      <c r="I824" s="7">
        <v>0</v>
      </c>
      <c r="J824" s="7">
        <v>4760</v>
      </c>
      <c r="K824" s="7">
        <v>4371400</v>
      </c>
      <c r="L824" s="11">
        <v>0.29506567576909781</v>
      </c>
      <c r="M824" s="11">
        <v>5.6191669547182854E-2</v>
      </c>
      <c r="N824" s="11">
        <v>0.10814898029726927</v>
      </c>
      <c r="O824" s="11">
        <v>3.5365537504320775E-2</v>
      </c>
      <c r="P824" s="11">
        <v>0.49477186311787069</v>
      </c>
      <c r="Q824" s="12">
        <v>0</v>
      </c>
      <c r="R824" s="12">
        <v>0</v>
      </c>
      <c r="S824" s="12">
        <v>1.1005627487761357E-3</v>
      </c>
      <c r="T824" s="7">
        <v>9289</v>
      </c>
      <c r="U824" s="7">
        <v>2601</v>
      </c>
      <c r="V824" s="7">
        <v>0</v>
      </c>
      <c r="W824" s="7">
        <v>2601</v>
      </c>
    </row>
    <row r="825" spans="1:23" x14ac:dyDescent="0.25">
      <c r="A825" s="6" t="s">
        <v>825</v>
      </c>
      <c r="B825" s="7">
        <f>VLOOKUP(A825,[1]pop!A$2:B$1500,2,FALSE)</f>
        <v>72</v>
      </c>
      <c r="C825" s="7">
        <v>107108</v>
      </c>
      <c r="D825" s="7">
        <v>107108</v>
      </c>
      <c r="E825" s="7">
        <v>0</v>
      </c>
      <c r="F825" s="7">
        <v>0</v>
      </c>
      <c r="G825" s="7">
        <v>0</v>
      </c>
      <c r="H825" s="7">
        <v>107108</v>
      </c>
      <c r="I825" s="7">
        <v>0</v>
      </c>
      <c r="J825" s="7">
        <v>11265</v>
      </c>
      <c r="K825" s="7">
        <v>10087600</v>
      </c>
      <c r="L825" s="11">
        <v>0.27361168166710237</v>
      </c>
      <c r="M825" s="11">
        <v>0.65795272061844123</v>
      </c>
      <c r="N825" s="11">
        <v>0.14920454121074056</v>
      </c>
      <c r="O825" s="11">
        <v>0</v>
      </c>
      <c r="P825" s="11">
        <v>1.0807689434962842</v>
      </c>
      <c r="Q825" s="12">
        <v>0</v>
      </c>
      <c r="R825" s="12">
        <v>0</v>
      </c>
      <c r="S825" s="12">
        <v>2.0237717593877633E-3</v>
      </c>
      <c r="T825" s="7">
        <v>2151</v>
      </c>
      <c r="U825" s="7">
        <v>70472</v>
      </c>
      <c r="V825" s="7">
        <v>0</v>
      </c>
      <c r="W825" s="7">
        <v>70472</v>
      </c>
    </row>
    <row r="826" spans="1:23" x14ac:dyDescent="0.25">
      <c r="A826" s="6" t="s">
        <v>826</v>
      </c>
      <c r="B826" s="7">
        <f>VLOOKUP(A826,[1]pop!A$2:B$1500,2,FALSE)</f>
        <v>1362</v>
      </c>
      <c r="C826" s="7">
        <v>668287</v>
      </c>
      <c r="D826" s="7">
        <v>668287</v>
      </c>
      <c r="E826" s="7">
        <v>0</v>
      </c>
      <c r="F826" s="7">
        <v>0</v>
      </c>
      <c r="G826" s="7">
        <v>0</v>
      </c>
      <c r="H826" s="7">
        <v>668287</v>
      </c>
      <c r="I826" s="7">
        <v>0</v>
      </c>
      <c r="J826" s="7">
        <v>137650</v>
      </c>
      <c r="K826" s="7">
        <v>62188000</v>
      </c>
      <c r="L826" s="11">
        <v>0.3190425670408073</v>
      </c>
      <c r="M826" s="11">
        <v>1.296499857097325</v>
      </c>
      <c r="N826" s="11">
        <v>8.7700344313146897E-2</v>
      </c>
      <c r="O826" s="11">
        <v>3.9759863651395284E-2</v>
      </c>
      <c r="P826" s="11">
        <v>1.7430026321026746</v>
      </c>
      <c r="Q826" s="12">
        <v>0</v>
      </c>
      <c r="R826" s="12">
        <v>0</v>
      </c>
      <c r="S826" s="12">
        <v>4.8185984434296007E-3</v>
      </c>
      <c r="T826" s="7">
        <v>671337</v>
      </c>
      <c r="U826" s="7">
        <v>866434</v>
      </c>
      <c r="V826" s="7">
        <v>0</v>
      </c>
      <c r="W826" s="7">
        <v>866434</v>
      </c>
    </row>
    <row r="827" spans="1:23" x14ac:dyDescent="0.25">
      <c r="A827" s="6" t="s">
        <v>827</v>
      </c>
      <c r="B827" s="7">
        <f>VLOOKUP(A827,[1]pop!A$2:B$1500,2,FALSE)</f>
        <v>24617</v>
      </c>
      <c r="C827" s="7">
        <v>44027991</v>
      </c>
      <c r="D827" s="7">
        <v>44027991</v>
      </c>
      <c r="E827" s="7">
        <v>0</v>
      </c>
      <c r="F827" s="7">
        <v>307713</v>
      </c>
      <c r="G827" s="7">
        <v>3754569</v>
      </c>
      <c r="H827" s="7">
        <v>39965709</v>
      </c>
      <c r="I827" s="7">
        <v>4509581</v>
      </c>
      <c r="J827" s="7">
        <v>10484614</v>
      </c>
      <c r="K827" s="7">
        <v>3747943510</v>
      </c>
      <c r="L827" s="11">
        <v>0.45090304791039737</v>
      </c>
      <c r="M827" s="11">
        <v>0.27319135011466955</v>
      </c>
      <c r="N827" s="11">
        <v>0.33838246182496101</v>
      </c>
      <c r="O827" s="11">
        <v>8.5657982446902162E-2</v>
      </c>
      <c r="P827" s="11">
        <v>1.14813484229693</v>
      </c>
      <c r="Q827" s="12">
        <v>3.5112588983498312E-7</v>
      </c>
      <c r="R827" s="12">
        <v>0</v>
      </c>
      <c r="S827" s="12">
        <v>1.6443695011827966E-3</v>
      </c>
      <c r="T827" s="7">
        <v>1201009</v>
      </c>
      <c r="U827" s="7">
        <v>15427867</v>
      </c>
      <c r="V827" s="7">
        <v>4509581</v>
      </c>
      <c r="W827" s="7">
        <v>10918286</v>
      </c>
    </row>
    <row r="828" spans="1:23" x14ac:dyDescent="0.25">
      <c r="A828" s="6" t="s">
        <v>828</v>
      </c>
      <c r="B828" s="7">
        <f>VLOOKUP(A828,[1]pop!A$2:B$1500,2,FALSE)</f>
        <v>62</v>
      </c>
      <c r="C828" s="7">
        <v>33396</v>
      </c>
      <c r="D828" s="7">
        <v>33396</v>
      </c>
      <c r="E828" s="7">
        <v>0</v>
      </c>
      <c r="F828" s="7">
        <v>0</v>
      </c>
      <c r="G828" s="7">
        <v>0</v>
      </c>
      <c r="H828" s="7">
        <v>33396</v>
      </c>
      <c r="I828" s="7">
        <v>0</v>
      </c>
      <c r="J828" s="7">
        <v>4887</v>
      </c>
      <c r="K828" s="7">
        <v>2018000</v>
      </c>
      <c r="L828" s="11">
        <v>0.27841657683554916</v>
      </c>
      <c r="M828" s="11">
        <v>1.4253203976524134</v>
      </c>
      <c r="N828" s="11">
        <v>0.16726554078332734</v>
      </c>
      <c r="O828" s="11">
        <v>8.563899868247694E-3</v>
      </c>
      <c r="P828" s="11">
        <v>1.8795664151395377</v>
      </c>
      <c r="Q828" s="12">
        <v>0</v>
      </c>
      <c r="R828" s="12">
        <v>0</v>
      </c>
      <c r="S828" s="12">
        <v>2.1838453914767098E-3</v>
      </c>
      <c r="T828" s="7">
        <v>14788</v>
      </c>
      <c r="U828" s="7">
        <v>47600</v>
      </c>
      <c r="V828" s="7">
        <v>0</v>
      </c>
      <c r="W828" s="7">
        <v>47600</v>
      </c>
    </row>
    <row r="829" spans="1:23" x14ac:dyDescent="0.25">
      <c r="A829" s="6" t="s">
        <v>829</v>
      </c>
      <c r="B829" s="7">
        <f>VLOOKUP(A829,[1]pop!A$2:B$1500,2,FALSE)</f>
        <v>527</v>
      </c>
      <c r="C829" s="7">
        <v>730676</v>
      </c>
      <c r="D829" s="7">
        <v>730676</v>
      </c>
      <c r="E829" s="7">
        <v>0</v>
      </c>
      <c r="F829" s="7">
        <v>0</v>
      </c>
      <c r="G829" s="7">
        <v>43669</v>
      </c>
      <c r="H829" s="7">
        <v>687007</v>
      </c>
      <c r="I829" s="7">
        <v>110346</v>
      </c>
      <c r="J829" s="7">
        <v>107562</v>
      </c>
      <c r="K829" s="7">
        <v>68009600</v>
      </c>
      <c r="L829" s="11">
        <v>0.21993080128732312</v>
      </c>
      <c r="M829" s="11">
        <v>0.48031097208616508</v>
      </c>
      <c r="N829" s="11">
        <v>0.23315628516157769</v>
      </c>
      <c r="O829" s="11">
        <v>4.4455151111997403E-2</v>
      </c>
      <c r="P829" s="11">
        <v>0.97785320964706335</v>
      </c>
      <c r="Q829" s="12">
        <v>2.3481979014727334E-5</v>
      </c>
      <c r="R829" s="12">
        <v>0</v>
      </c>
      <c r="S829" s="12">
        <v>2.0841028325412881E-3</v>
      </c>
      <c r="T829" s="7">
        <v>77795</v>
      </c>
      <c r="U829" s="7">
        <v>440323</v>
      </c>
      <c r="V829" s="7">
        <v>110346</v>
      </c>
      <c r="W829" s="7">
        <v>329977</v>
      </c>
    </row>
    <row r="830" spans="1:23" x14ac:dyDescent="0.25">
      <c r="A830" s="6" t="s">
        <v>830</v>
      </c>
      <c r="B830" s="7">
        <f>VLOOKUP(A830,[1]pop!A$2:B$1500,2,FALSE)</f>
        <v>205</v>
      </c>
      <c r="C830" s="7">
        <v>117171</v>
      </c>
      <c r="D830" s="7">
        <v>117171</v>
      </c>
      <c r="E830" s="7">
        <v>0</v>
      </c>
      <c r="F830" s="7">
        <v>0</v>
      </c>
      <c r="G830" s="7">
        <v>0</v>
      </c>
      <c r="H830" s="7">
        <v>117171</v>
      </c>
      <c r="I830" s="7">
        <v>0</v>
      </c>
      <c r="J830" s="7">
        <v>61098</v>
      </c>
      <c r="K830" s="7">
        <v>8722100</v>
      </c>
      <c r="L830" s="11">
        <v>0.33976837272021232</v>
      </c>
      <c r="M830" s="11">
        <v>0.7329117273045378</v>
      </c>
      <c r="N830" s="11">
        <v>0.20272080975668041</v>
      </c>
      <c r="O830" s="11">
        <v>2.3299280538699851E-3</v>
      </c>
      <c r="P830" s="11">
        <v>1.2777308378353005</v>
      </c>
      <c r="Q830" s="12">
        <v>0</v>
      </c>
      <c r="R830" s="12">
        <v>0</v>
      </c>
      <c r="S830" s="12">
        <v>1.0388553215395376E-3</v>
      </c>
      <c r="T830" s="7">
        <v>48902</v>
      </c>
      <c r="U830" s="7">
        <v>85876</v>
      </c>
      <c r="V830" s="7">
        <v>0</v>
      </c>
      <c r="W830" s="7">
        <v>85876</v>
      </c>
    </row>
    <row r="831" spans="1:23" x14ac:dyDescent="0.25">
      <c r="A831" s="6" t="s">
        <v>831</v>
      </c>
      <c r="B831" s="7">
        <f>VLOOKUP(A831,[1]pop!A$2:B$1500,2,FALSE)</f>
        <v>21410</v>
      </c>
      <c r="C831" s="7">
        <v>19224741</v>
      </c>
      <c r="D831" s="7">
        <v>19224741</v>
      </c>
      <c r="E831" s="7">
        <v>129</v>
      </c>
      <c r="F831" s="7">
        <v>368159</v>
      </c>
      <c r="G831" s="7">
        <v>0</v>
      </c>
      <c r="H831" s="7">
        <v>18856453</v>
      </c>
      <c r="I831" s="7">
        <v>0</v>
      </c>
      <c r="J831" s="7">
        <v>6328186</v>
      </c>
      <c r="K831" s="7">
        <v>1600738700</v>
      </c>
      <c r="L831" s="11">
        <v>0.45519759203918148</v>
      </c>
      <c r="M831" s="11">
        <v>0.54017576900597375</v>
      </c>
      <c r="N831" s="11">
        <v>0.19870020093386598</v>
      </c>
      <c r="O831" s="11">
        <v>1.9890007945820989E-2</v>
      </c>
      <c r="P831" s="11">
        <v>1.2139635699248421</v>
      </c>
      <c r="Q831" s="12">
        <v>0</v>
      </c>
      <c r="R831" s="12">
        <v>0</v>
      </c>
      <c r="S831" s="12">
        <v>2.2886002568689068E-3</v>
      </c>
      <c r="T831" s="7">
        <v>6117775</v>
      </c>
      <c r="U831" s="7">
        <v>10185799</v>
      </c>
      <c r="V831" s="7">
        <v>0</v>
      </c>
      <c r="W831" s="7">
        <v>10185799</v>
      </c>
    </row>
    <row r="832" spans="1:23" x14ac:dyDescent="0.25">
      <c r="A832" s="6" t="s">
        <v>832</v>
      </c>
      <c r="B832" s="7">
        <f>VLOOKUP(A832,[1]pop!A$2:B$1500,2,FALSE)</f>
        <v>400</v>
      </c>
      <c r="C832" s="7">
        <v>434748</v>
      </c>
      <c r="D832" s="7">
        <v>434748</v>
      </c>
      <c r="E832" s="7">
        <v>0</v>
      </c>
      <c r="F832" s="7">
        <v>0</v>
      </c>
      <c r="G832" s="7">
        <v>0</v>
      </c>
      <c r="H832" s="7">
        <v>434748</v>
      </c>
      <c r="I832" s="7">
        <v>0</v>
      </c>
      <c r="J832" s="7">
        <v>40880</v>
      </c>
      <c r="K832" s="7">
        <v>40563400</v>
      </c>
      <c r="L832" s="11">
        <v>0.43552816804217614</v>
      </c>
      <c r="M832" s="11">
        <v>0.25221737650316967</v>
      </c>
      <c r="N832" s="11">
        <v>9.6879111577281546E-2</v>
      </c>
      <c r="O832" s="11">
        <v>1.5836760606144248E-2</v>
      </c>
      <c r="P832" s="11">
        <v>0.80046141672877158</v>
      </c>
      <c r="Q832" s="12">
        <v>0</v>
      </c>
      <c r="R832" s="12">
        <v>0</v>
      </c>
      <c r="S832" s="12">
        <v>1.0923393995572364E-3</v>
      </c>
      <c r="T832" s="7">
        <v>87880</v>
      </c>
      <c r="U832" s="7">
        <v>109651</v>
      </c>
      <c r="V832" s="7">
        <v>0</v>
      </c>
      <c r="W832" s="7">
        <v>109651</v>
      </c>
    </row>
    <row r="833" spans="1:23" x14ac:dyDescent="0.25">
      <c r="A833" s="6" t="s">
        <v>833</v>
      </c>
      <c r="B833" s="7">
        <f>VLOOKUP(A833,[1]pop!A$2:B$1500,2,FALSE)</f>
        <v>322</v>
      </c>
      <c r="C833" s="7">
        <v>261088</v>
      </c>
      <c r="D833" s="7">
        <v>261088</v>
      </c>
      <c r="E833" s="7">
        <v>0</v>
      </c>
      <c r="F833" s="7">
        <v>0</v>
      </c>
      <c r="G833" s="7">
        <v>0</v>
      </c>
      <c r="H833" s="7">
        <v>261088</v>
      </c>
      <c r="I833" s="7">
        <v>0</v>
      </c>
      <c r="J833" s="7">
        <v>26088</v>
      </c>
      <c r="K833" s="7">
        <v>24212300</v>
      </c>
      <c r="L833" s="11">
        <v>0.25556900355435713</v>
      </c>
      <c r="M833" s="11">
        <v>0.6206642970952323</v>
      </c>
      <c r="N833" s="11">
        <v>0.15702368550067411</v>
      </c>
      <c r="O833" s="11">
        <v>9.2497548719205781E-3</v>
      </c>
      <c r="P833" s="11">
        <v>1.0425067410221842</v>
      </c>
      <c r="Q833" s="12">
        <v>0</v>
      </c>
      <c r="R833" s="12">
        <v>0</v>
      </c>
      <c r="S833" s="12">
        <v>2.4941455375986584E-3</v>
      </c>
      <c r="T833" s="7">
        <v>109547</v>
      </c>
      <c r="U833" s="7">
        <v>162048</v>
      </c>
      <c r="V833" s="7">
        <v>0</v>
      </c>
      <c r="W833" s="7">
        <v>162048</v>
      </c>
    </row>
    <row r="834" spans="1:23" x14ac:dyDescent="0.25">
      <c r="A834" s="6" t="s">
        <v>834</v>
      </c>
      <c r="B834" s="7">
        <f>VLOOKUP(A834,[1]pop!A$2:B$1500,2,FALSE)</f>
        <v>269</v>
      </c>
      <c r="C834" s="7">
        <v>287045</v>
      </c>
      <c r="D834" s="7">
        <v>287045</v>
      </c>
      <c r="E834" s="7">
        <v>0</v>
      </c>
      <c r="F834" s="7">
        <v>0</v>
      </c>
      <c r="G834" s="7">
        <v>0</v>
      </c>
      <c r="H834" s="7">
        <v>287045</v>
      </c>
      <c r="I834" s="7">
        <v>0</v>
      </c>
      <c r="J834" s="7">
        <v>72511</v>
      </c>
      <c r="K834" s="7">
        <v>23038800</v>
      </c>
      <c r="L834" s="11">
        <v>0.52495950112351719</v>
      </c>
      <c r="M834" s="11">
        <v>0.12541935933390236</v>
      </c>
      <c r="N834" s="11">
        <v>0.10782629901234998</v>
      </c>
      <c r="O834" s="11">
        <v>1.2433590552004041E-2</v>
      </c>
      <c r="P834" s="11">
        <v>0.77063875002177351</v>
      </c>
      <c r="Q834" s="12">
        <v>0</v>
      </c>
      <c r="R834" s="12">
        <v>0</v>
      </c>
      <c r="S834" s="12">
        <v>1.1499296838376998E-3</v>
      </c>
      <c r="T834" s="7">
        <v>32765</v>
      </c>
      <c r="U834" s="7">
        <v>36001</v>
      </c>
      <c r="V834" s="7">
        <v>0</v>
      </c>
      <c r="W834" s="7">
        <v>36001</v>
      </c>
    </row>
    <row r="835" spans="1:23" x14ac:dyDescent="0.25">
      <c r="A835" s="6" t="s">
        <v>835</v>
      </c>
      <c r="B835" s="7">
        <f>VLOOKUP(A835,[1]pop!A$2:B$1500,2,FALSE)</f>
        <v>4796</v>
      </c>
      <c r="C835" s="7">
        <v>4945389</v>
      </c>
      <c r="D835" s="7">
        <v>4945389</v>
      </c>
      <c r="E835" s="7">
        <v>0</v>
      </c>
      <c r="F835" s="7">
        <v>486945</v>
      </c>
      <c r="G835" s="7">
        <v>0</v>
      </c>
      <c r="H835" s="7">
        <v>4458444</v>
      </c>
      <c r="I835" s="7">
        <v>0</v>
      </c>
      <c r="J835" s="7">
        <v>1558584</v>
      </c>
      <c r="K835" s="7">
        <v>421801800</v>
      </c>
      <c r="L835" s="11">
        <v>0.23624093966415188</v>
      </c>
      <c r="M835" s="11">
        <v>0.57467179132450696</v>
      </c>
      <c r="N835" s="11">
        <v>0.16076214033416142</v>
      </c>
      <c r="O835" s="11">
        <v>9.3014513583662825E-4</v>
      </c>
      <c r="P835" s="11">
        <v>0.97260501645865693</v>
      </c>
      <c r="Q835" s="12">
        <v>0</v>
      </c>
      <c r="R835" s="12">
        <v>0</v>
      </c>
      <c r="S835" s="12">
        <v>2.1836985996740647E-3</v>
      </c>
      <c r="T835" s="7">
        <v>1836232</v>
      </c>
      <c r="U835" s="7">
        <v>2562142</v>
      </c>
      <c r="V835" s="7">
        <v>0</v>
      </c>
      <c r="W835" s="7">
        <v>2562142</v>
      </c>
    </row>
    <row r="836" spans="1:23" x14ac:dyDescent="0.25">
      <c r="A836" s="6" t="s">
        <v>836</v>
      </c>
      <c r="B836" s="7">
        <f>VLOOKUP(A836,[1]pop!A$2:B$1500,2,FALSE)</f>
        <v>181</v>
      </c>
      <c r="C836" s="7">
        <v>107170</v>
      </c>
      <c r="D836" s="7">
        <v>107170</v>
      </c>
      <c r="E836" s="7">
        <v>0</v>
      </c>
      <c r="F836" s="7">
        <v>0</v>
      </c>
      <c r="G836" s="7">
        <v>0</v>
      </c>
      <c r="H836" s="7">
        <v>107170</v>
      </c>
      <c r="I836" s="7">
        <v>0</v>
      </c>
      <c r="J836" s="7">
        <v>18718</v>
      </c>
      <c r="K836" s="7">
        <v>10248700</v>
      </c>
      <c r="L836" s="11">
        <v>0.36053933003639077</v>
      </c>
      <c r="M836" s="11">
        <v>0.86551273677335072</v>
      </c>
      <c r="N836" s="11">
        <v>8.8905477279089304E-2</v>
      </c>
      <c r="O836" s="11">
        <v>4.7438648875618175E-2</v>
      </c>
      <c r="P836" s="11">
        <v>1.362396192964449</v>
      </c>
      <c r="Q836" s="12">
        <v>0</v>
      </c>
      <c r="R836" s="12">
        <v>0</v>
      </c>
      <c r="S836" s="12">
        <v>1.9506864285226419E-3</v>
      </c>
      <c r="T836" s="7">
        <v>54643</v>
      </c>
      <c r="U836" s="7">
        <v>92757</v>
      </c>
      <c r="V836" s="7">
        <v>0</v>
      </c>
      <c r="W836" s="7">
        <v>92757</v>
      </c>
    </row>
    <row r="837" spans="1:23" x14ac:dyDescent="0.25">
      <c r="A837" s="6" t="s">
        <v>837</v>
      </c>
      <c r="B837" s="7">
        <f>VLOOKUP(A837,[1]pop!A$2:B$1500,2,FALSE)</f>
        <v>1387</v>
      </c>
      <c r="C837" s="7">
        <v>792441</v>
      </c>
      <c r="D837" s="7">
        <v>792441</v>
      </c>
      <c r="E837" s="7">
        <v>0</v>
      </c>
      <c r="F837" s="7">
        <v>0</v>
      </c>
      <c r="G837" s="7">
        <v>0</v>
      </c>
      <c r="H837" s="7">
        <v>792441</v>
      </c>
      <c r="I837" s="7">
        <v>0</v>
      </c>
      <c r="J837" s="7">
        <v>145920</v>
      </c>
      <c r="K837" s="7">
        <v>72909710</v>
      </c>
      <c r="L837" s="11">
        <v>0.29763225274815414</v>
      </c>
      <c r="M837" s="11">
        <v>1.1635263697865204</v>
      </c>
      <c r="N837" s="11">
        <v>3.9896976557245271E-2</v>
      </c>
      <c r="O837" s="11">
        <v>1.2000893441909239E-3</v>
      </c>
      <c r="P837" s="11">
        <v>1.5022556884361107</v>
      </c>
      <c r="Q837" s="12">
        <v>0</v>
      </c>
      <c r="R837" s="12">
        <v>0</v>
      </c>
      <c r="S837" s="12">
        <v>2.4067987652124801E-3</v>
      </c>
      <c r="T837" s="7">
        <v>608972</v>
      </c>
      <c r="U837" s="7">
        <v>922026</v>
      </c>
      <c r="V837" s="7">
        <v>0</v>
      </c>
      <c r="W837" s="7">
        <v>922026</v>
      </c>
    </row>
    <row r="838" spans="1:23" x14ac:dyDescent="0.25">
      <c r="A838" s="6" t="s">
        <v>838</v>
      </c>
      <c r="B838" s="7">
        <f>VLOOKUP(A838,[1]pop!A$2:B$1500,2,FALSE)</f>
        <v>25943</v>
      </c>
      <c r="C838" s="7">
        <v>28067349</v>
      </c>
      <c r="D838" s="7">
        <v>28067349</v>
      </c>
      <c r="E838" s="7">
        <v>0</v>
      </c>
      <c r="F838" s="7">
        <v>243320</v>
      </c>
      <c r="G838" s="7">
        <v>0</v>
      </c>
      <c r="H838" s="7">
        <v>27824029</v>
      </c>
      <c r="I838" s="7">
        <v>0</v>
      </c>
      <c r="J838" s="7">
        <v>8903874</v>
      </c>
      <c r="K838" s="7">
        <v>2348255900</v>
      </c>
      <c r="L838" s="11">
        <v>0.3576735418152418</v>
      </c>
      <c r="M838" s="11">
        <v>0.42635004441664431</v>
      </c>
      <c r="N838" s="11">
        <v>0.14887441355096345</v>
      </c>
      <c r="O838" s="11">
        <v>2.013001064655302E-2</v>
      </c>
      <c r="P838" s="11">
        <v>0.95302801042940255</v>
      </c>
      <c r="Q838" s="12">
        <v>0</v>
      </c>
      <c r="R838" s="12">
        <v>0</v>
      </c>
      <c r="S838" s="12">
        <v>1.4221001212005899E-3</v>
      </c>
      <c r="T838" s="7">
        <v>11486132</v>
      </c>
      <c r="U838" s="7">
        <v>11862776</v>
      </c>
      <c r="V838" s="7">
        <v>0</v>
      </c>
      <c r="W838" s="7">
        <v>11862776</v>
      </c>
    </row>
    <row r="839" spans="1:23" x14ac:dyDescent="0.25">
      <c r="A839" s="6" t="s">
        <v>839</v>
      </c>
      <c r="B839" s="7">
        <f>VLOOKUP(A839,[1]pop!A$2:B$1500,2,FALSE)</f>
        <v>2226</v>
      </c>
      <c r="C839" s="7">
        <v>2963322</v>
      </c>
      <c r="D839" s="7">
        <v>2963322</v>
      </c>
      <c r="E839" s="7">
        <v>0</v>
      </c>
      <c r="F839" s="7">
        <v>99594</v>
      </c>
      <c r="G839" s="7">
        <v>0</v>
      </c>
      <c r="H839" s="7">
        <v>2863728</v>
      </c>
      <c r="I839" s="7">
        <v>0</v>
      </c>
      <c r="J839" s="7">
        <v>783180</v>
      </c>
      <c r="K839" s="7">
        <v>255348201</v>
      </c>
      <c r="L839" s="11">
        <v>0.47724155366710808</v>
      </c>
      <c r="M839" s="11">
        <v>0.6591037975673667</v>
      </c>
      <c r="N839" s="11">
        <v>0.2445836336411838</v>
      </c>
      <c r="O839" s="11">
        <v>1.6764860349865629E-3</v>
      </c>
      <c r="P839" s="11">
        <v>1.382605470910645</v>
      </c>
      <c r="Q839" s="12">
        <v>0</v>
      </c>
      <c r="R839" s="12">
        <v>0</v>
      </c>
      <c r="S839" s="12">
        <v>1.6111842511081565E-3</v>
      </c>
      <c r="T839" s="7">
        <v>739284</v>
      </c>
      <c r="U839" s="7">
        <v>1887494</v>
      </c>
      <c r="V839" s="7">
        <v>0</v>
      </c>
      <c r="W839" s="7">
        <v>1887494</v>
      </c>
    </row>
    <row r="840" spans="1:23" x14ac:dyDescent="0.25">
      <c r="A840" s="6" t="s">
        <v>840</v>
      </c>
      <c r="B840" s="7">
        <f>VLOOKUP(A840,[1]pop!A$2:B$1500,2,FALSE)</f>
        <v>1338</v>
      </c>
      <c r="C840" s="7">
        <v>1340862</v>
      </c>
      <c r="D840" s="7">
        <v>1340862</v>
      </c>
      <c r="E840" s="7">
        <v>0</v>
      </c>
      <c r="F840" s="7">
        <v>23778</v>
      </c>
      <c r="G840" s="7">
        <v>0</v>
      </c>
      <c r="H840" s="7">
        <v>1317084</v>
      </c>
      <c r="I840" s="7">
        <v>0</v>
      </c>
      <c r="J840" s="7">
        <v>420874</v>
      </c>
      <c r="K840" s="7">
        <v>116561700</v>
      </c>
      <c r="L840" s="11">
        <v>0.37836766675474004</v>
      </c>
      <c r="M840" s="11">
        <v>0.6782392011443461</v>
      </c>
      <c r="N840" s="11">
        <v>0.2102887894773606</v>
      </c>
      <c r="O840" s="11">
        <v>4.9298298362139394E-3</v>
      </c>
      <c r="P840" s="11">
        <v>1.2718254872126606</v>
      </c>
      <c r="Q840" s="12">
        <v>0</v>
      </c>
      <c r="R840" s="12">
        <v>0</v>
      </c>
      <c r="S840" s="12">
        <v>1.9732982617789549E-3</v>
      </c>
      <c r="T840" s="7">
        <v>488045</v>
      </c>
      <c r="U840" s="7">
        <v>893298</v>
      </c>
      <c r="V840" s="7">
        <v>0</v>
      </c>
      <c r="W840" s="7">
        <v>893298</v>
      </c>
    </row>
    <row r="841" spans="1:23" x14ac:dyDescent="0.25">
      <c r="A841" s="6" t="s">
        <v>841</v>
      </c>
      <c r="B841" s="7">
        <f>VLOOKUP(A841,[1]pop!A$2:B$1500,2,FALSE)</f>
        <v>168</v>
      </c>
      <c r="C841" s="7">
        <v>65446</v>
      </c>
      <c r="D841" s="7">
        <v>65446</v>
      </c>
      <c r="E841" s="7">
        <v>0</v>
      </c>
      <c r="F841" s="7">
        <v>0</v>
      </c>
      <c r="G841" s="7">
        <v>2081</v>
      </c>
      <c r="H841" s="7">
        <v>63365</v>
      </c>
      <c r="I841" s="7">
        <v>36286</v>
      </c>
      <c r="J841" s="7">
        <v>5300</v>
      </c>
      <c r="K841" s="7">
        <v>7291800</v>
      </c>
      <c r="L841" s="11">
        <v>0.55858912648938686</v>
      </c>
      <c r="M841" s="11">
        <v>0.88545727136431784</v>
      </c>
      <c r="N841" s="11">
        <v>0.13894105578789553</v>
      </c>
      <c r="O841" s="11">
        <v>1.0463189457902628E-2</v>
      </c>
      <c r="P841" s="11">
        <v>1.593450643099503</v>
      </c>
      <c r="Q841" s="12">
        <v>0</v>
      </c>
      <c r="R841" s="12">
        <v>0</v>
      </c>
      <c r="S841" s="12">
        <v>1.0884829534545655E-3</v>
      </c>
      <c r="T841" s="7">
        <v>38408</v>
      </c>
      <c r="U841" s="7">
        <v>92393</v>
      </c>
      <c r="V841" s="7">
        <v>36286</v>
      </c>
      <c r="W841" s="7">
        <v>56107</v>
      </c>
    </row>
    <row r="842" spans="1:23" x14ac:dyDescent="0.25">
      <c r="A842" s="6" t="s">
        <v>842</v>
      </c>
      <c r="B842" s="7">
        <f>VLOOKUP(A842,[1]pop!A$2:B$1500,2,FALSE)</f>
        <v>73</v>
      </c>
      <c r="C842" s="7">
        <v>31081</v>
      </c>
      <c r="D842" s="7">
        <v>31081</v>
      </c>
      <c r="E842" s="7">
        <v>0</v>
      </c>
      <c r="F842" s="7">
        <v>0</v>
      </c>
      <c r="G842" s="7">
        <v>0</v>
      </c>
      <c r="H842" s="7">
        <v>31081</v>
      </c>
      <c r="I842" s="7">
        <v>0</v>
      </c>
      <c r="J842" s="7">
        <v>2230</v>
      </c>
      <c r="K842" s="7">
        <v>2910000</v>
      </c>
      <c r="L842" s="11">
        <v>0.28847205688362665</v>
      </c>
      <c r="M842" s="11">
        <v>0.81277951159872586</v>
      </c>
      <c r="N842" s="11">
        <v>0.16653260834593481</v>
      </c>
      <c r="O842" s="11">
        <v>1.7695698336604357E-3</v>
      </c>
      <c r="P842" s="11">
        <v>1.2695537466619478</v>
      </c>
      <c r="Q842" s="12">
        <v>0</v>
      </c>
      <c r="R842" s="12">
        <v>0</v>
      </c>
      <c r="S842" s="12">
        <v>1.0518900343642612E-3</v>
      </c>
      <c r="T842" s="7">
        <v>14287</v>
      </c>
      <c r="U842" s="7">
        <v>25262</v>
      </c>
      <c r="V842" s="7">
        <v>0</v>
      </c>
      <c r="W842" s="7">
        <v>25262</v>
      </c>
    </row>
    <row r="843" spans="1:23" x14ac:dyDescent="0.25">
      <c r="A843" s="6" t="s">
        <v>843</v>
      </c>
      <c r="B843" s="7">
        <f>VLOOKUP(A843,[1]pop!A$2:B$1500,2,FALSE)</f>
        <v>119</v>
      </c>
      <c r="C843" s="7">
        <v>96469</v>
      </c>
      <c r="D843" s="7">
        <v>96469</v>
      </c>
      <c r="E843" s="7">
        <v>0</v>
      </c>
      <c r="F843" s="7">
        <v>0</v>
      </c>
      <c r="G843" s="7">
        <v>0</v>
      </c>
      <c r="H843" s="7">
        <v>96469</v>
      </c>
      <c r="I843" s="7">
        <v>0</v>
      </c>
      <c r="J843" s="7">
        <v>26242</v>
      </c>
      <c r="K843" s="7">
        <v>8336200</v>
      </c>
      <c r="L843" s="11">
        <v>0.34977039256134096</v>
      </c>
      <c r="M843" s="11">
        <v>0.49685391161927667</v>
      </c>
      <c r="N843" s="11">
        <v>6.7306595901273983E-2</v>
      </c>
      <c r="O843" s="11">
        <v>1.5248421772797479E-2</v>
      </c>
      <c r="P843" s="11">
        <v>0.9291793218546891</v>
      </c>
      <c r="Q843" s="12">
        <v>0</v>
      </c>
      <c r="R843" s="12">
        <v>0</v>
      </c>
      <c r="S843" s="12">
        <v>1.9321753316859001E-3</v>
      </c>
      <c r="T843" s="7">
        <v>32515</v>
      </c>
      <c r="U843" s="7">
        <v>47931</v>
      </c>
      <c r="V843" s="7">
        <v>0</v>
      </c>
      <c r="W843" s="7">
        <v>47931</v>
      </c>
    </row>
    <row r="844" spans="1:23" x14ac:dyDescent="0.25">
      <c r="A844" s="6" t="s">
        <v>844</v>
      </c>
      <c r="B844" s="7">
        <f>VLOOKUP(A844,[1]pop!A$2:B$1500,2,FALSE)</f>
        <v>378</v>
      </c>
      <c r="C844" s="7">
        <v>203923</v>
      </c>
      <c r="D844" s="7">
        <v>203923</v>
      </c>
      <c r="E844" s="7">
        <v>0</v>
      </c>
      <c r="F844" s="7">
        <v>0</v>
      </c>
      <c r="G844" s="7">
        <v>0</v>
      </c>
      <c r="H844" s="7">
        <v>203923</v>
      </c>
      <c r="I844" s="7">
        <v>0</v>
      </c>
      <c r="J844" s="7">
        <v>35370</v>
      </c>
      <c r="K844" s="7">
        <v>19044600</v>
      </c>
      <c r="L844" s="11">
        <v>0.312475787429569</v>
      </c>
      <c r="M844" s="11">
        <v>1.2031502086571892</v>
      </c>
      <c r="N844" s="11">
        <v>0.16480240090622442</v>
      </c>
      <c r="O844" s="11">
        <v>4.0995866086709198E-3</v>
      </c>
      <c r="P844" s="11">
        <v>1.6845279836016533</v>
      </c>
      <c r="Q844" s="12">
        <v>0</v>
      </c>
      <c r="R844" s="12">
        <v>0</v>
      </c>
      <c r="S844" s="12">
        <v>2.0205727607825841E-3</v>
      </c>
      <c r="T844" s="7">
        <v>145137</v>
      </c>
      <c r="U844" s="7">
        <v>245350</v>
      </c>
      <c r="V844" s="7">
        <v>0</v>
      </c>
      <c r="W844" s="7">
        <v>245350</v>
      </c>
    </row>
    <row r="845" spans="1:23" x14ac:dyDescent="0.25">
      <c r="A845" s="6" t="s">
        <v>845</v>
      </c>
      <c r="B845" s="7">
        <f>VLOOKUP(A845,[1]pop!A$2:B$1500,2,FALSE)</f>
        <v>78740</v>
      </c>
      <c r="C845" s="7">
        <v>174515212</v>
      </c>
      <c r="D845" s="7">
        <v>174515212</v>
      </c>
      <c r="E845" s="7">
        <v>0</v>
      </c>
      <c r="F845" s="7">
        <v>242420</v>
      </c>
      <c r="G845" s="7">
        <v>13055160</v>
      </c>
      <c r="H845" s="7">
        <v>161217632</v>
      </c>
      <c r="I845" s="7">
        <v>11371493</v>
      </c>
      <c r="J845" s="7">
        <v>38844358</v>
      </c>
      <c r="K845" s="7">
        <v>14870589100</v>
      </c>
      <c r="L845" s="11">
        <v>0.21990965603563759</v>
      </c>
      <c r="M845" s="11">
        <v>0.2760100210378974</v>
      </c>
      <c r="N845" s="11">
        <v>0.30540697930608485</v>
      </c>
      <c r="O845" s="11">
        <v>3.9277112071711862E-2</v>
      </c>
      <c r="P845" s="11">
        <v>0.84060376845133167</v>
      </c>
      <c r="Q845" s="12">
        <v>2.3479231229649133E-5</v>
      </c>
      <c r="R845" s="12">
        <v>4.1901500728037732E-5</v>
      </c>
      <c r="S845" s="12">
        <v>2.464310038665516E-3</v>
      </c>
      <c r="T845" s="7">
        <v>0</v>
      </c>
      <c r="U845" s="7">
        <v>55869163</v>
      </c>
      <c r="V845" s="7">
        <v>11371481</v>
      </c>
      <c r="W845" s="7">
        <v>44497682</v>
      </c>
    </row>
    <row r="846" spans="1:23" x14ac:dyDescent="0.25">
      <c r="A846" s="6" t="s">
        <v>846</v>
      </c>
      <c r="B846" s="7">
        <f>VLOOKUP(A846,[1]pop!A$2:B$1500,2,FALSE)</f>
        <v>393</v>
      </c>
      <c r="C846" s="7">
        <v>5853664</v>
      </c>
      <c r="D846" s="7">
        <v>5853664</v>
      </c>
      <c r="E846" s="7">
        <v>0</v>
      </c>
      <c r="F846" s="7">
        <v>0</v>
      </c>
      <c r="G846" s="7">
        <v>0</v>
      </c>
      <c r="H846" s="7">
        <v>5853664</v>
      </c>
      <c r="I846" s="7">
        <v>0</v>
      </c>
      <c r="J846" s="7">
        <v>983422</v>
      </c>
      <c r="K846" s="7">
        <v>406185600</v>
      </c>
      <c r="L846" s="11">
        <v>0.34680962214435268</v>
      </c>
      <c r="M846" s="11">
        <v>9.1129760778889943E-2</v>
      </c>
      <c r="N846" s="11">
        <v>0.17822956698573747</v>
      </c>
      <c r="O846" s="11">
        <v>7.8580697491349008E-2</v>
      </c>
      <c r="P846" s="11">
        <v>0.69474964740032907</v>
      </c>
      <c r="Q846" s="12">
        <v>0</v>
      </c>
      <c r="R846" s="12">
        <v>0</v>
      </c>
      <c r="S846" s="12">
        <v>2.9186977578722633E-3</v>
      </c>
      <c r="T846" s="7">
        <v>0</v>
      </c>
      <c r="U846" s="7">
        <v>533443</v>
      </c>
      <c r="V846" s="7">
        <v>0</v>
      </c>
      <c r="W846" s="7">
        <v>533443</v>
      </c>
    </row>
    <row r="847" spans="1:23" x14ac:dyDescent="0.25">
      <c r="A847" s="6" t="s">
        <v>847</v>
      </c>
      <c r="B847" s="7">
        <f>VLOOKUP(A847,[1]pop!A$2:B$1500,2,FALSE)</f>
        <v>111</v>
      </c>
      <c r="C847" s="7">
        <v>63099</v>
      </c>
      <c r="D847" s="7">
        <v>63099</v>
      </c>
      <c r="E847" s="7">
        <v>0</v>
      </c>
      <c r="F847" s="7">
        <v>0</v>
      </c>
      <c r="G847" s="7">
        <v>0</v>
      </c>
      <c r="H847" s="7">
        <v>63099</v>
      </c>
      <c r="I847" s="7">
        <v>0</v>
      </c>
      <c r="J847" s="7">
        <v>13988</v>
      </c>
      <c r="K847" s="7">
        <v>4393200</v>
      </c>
      <c r="L847" s="11">
        <v>0.28043233648710758</v>
      </c>
      <c r="M847" s="11">
        <v>1.0057687126578869</v>
      </c>
      <c r="N847" s="11">
        <v>8.2235851598282061E-2</v>
      </c>
      <c r="O847" s="11">
        <v>1.0776715954294047E-3</v>
      </c>
      <c r="P847" s="11">
        <v>1.3695145723387059</v>
      </c>
      <c r="Q847" s="12">
        <v>0</v>
      </c>
      <c r="R847" s="12">
        <v>0</v>
      </c>
      <c r="S847" s="12">
        <v>1.5569516525539471E-3</v>
      </c>
      <c r="T847" s="7">
        <v>31648</v>
      </c>
      <c r="U847" s="7">
        <v>63463</v>
      </c>
      <c r="V847" s="7">
        <v>0</v>
      </c>
      <c r="W847" s="7">
        <v>63463</v>
      </c>
    </row>
    <row r="848" spans="1:23" x14ac:dyDescent="0.25">
      <c r="A848" s="6" t="s">
        <v>848</v>
      </c>
      <c r="B848" s="7">
        <f>VLOOKUP(A848,[1]pop!A$2:B$1500,2,FALSE)</f>
        <v>13604</v>
      </c>
      <c r="C848" s="7">
        <v>13462045</v>
      </c>
      <c r="D848" s="7">
        <v>13462045</v>
      </c>
      <c r="E848" s="7">
        <v>0</v>
      </c>
      <c r="F848" s="7">
        <v>307073</v>
      </c>
      <c r="G848" s="7">
        <v>0</v>
      </c>
      <c r="H848" s="7">
        <v>13154972</v>
      </c>
      <c r="I848" s="7">
        <v>0</v>
      </c>
      <c r="J848" s="7">
        <v>4565258</v>
      </c>
      <c r="K848" s="7">
        <v>1106428500</v>
      </c>
      <c r="L848" s="11">
        <v>0.25248689240843691</v>
      </c>
      <c r="M848" s="11">
        <v>0.55164077886292728</v>
      </c>
      <c r="N848" s="11">
        <v>0.15507262197137325</v>
      </c>
      <c r="O848" s="11">
        <v>3.0097365467596587E-2</v>
      </c>
      <c r="P848" s="11">
        <v>0.98929765871033404</v>
      </c>
      <c r="Q848" s="12">
        <v>0</v>
      </c>
      <c r="R848" s="12">
        <v>0</v>
      </c>
      <c r="S848" s="12">
        <v>2.4602005461717589E-3</v>
      </c>
      <c r="T848" s="7">
        <v>4117146</v>
      </c>
      <c r="U848" s="7">
        <v>7256819</v>
      </c>
      <c r="V848" s="7">
        <v>0</v>
      </c>
      <c r="W848" s="7">
        <v>7256819</v>
      </c>
    </row>
    <row r="849" spans="1:23" x14ac:dyDescent="0.25">
      <c r="A849" s="6" t="s">
        <v>849</v>
      </c>
      <c r="B849" s="7">
        <f>VLOOKUP(A849,[1]pop!A$2:B$1500,2,FALSE)</f>
        <v>449</v>
      </c>
      <c r="C849" s="7">
        <v>543565</v>
      </c>
      <c r="D849" s="7">
        <v>543565</v>
      </c>
      <c r="E849" s="7">
        <v>0</v>
      </c>
      <c r="F849" s="7">
        <v>0</v>
      </c>
      <c r="G849" s="7">
        <v>0</v>
      </c>
      <c r="H849" s="7">
        <v>543565</v>
      </c>
      <c r="I849" s="7">
        <v>0</v>
      </c>
      <c r="J849" s="7">
        <v>123665</v>
      </c>
      <c r="K849" s="7">
        <v>48794900</v>
      </c>
      <c r="L849" s="11">
        <v>0.657457709749524</v>
      </c>
      <c r="M849" s="11">
        <v>0.36652470265745585</v>
      </c>
      <c r="N849" s="11">
        <v>0.21377388168848252</v>
      </c>
      <c r="O849" s="11">
        <v>1.4202533275689199E-3</v>
      </c>
      <c r="P849" s="11">
        <v>1.2391765474230312</v>
      </c>
      <c r="Q849" s="12">
        <v>0</v>
      </c>
      <c r="R849" s="12">
        <v>0</v>
      </c>
      <c r="S849" s="12">
        <v>9.2040356676619894E-4</v>
      </c>
      <c r="T849" s="7">
        <v>74078</v>
      </c>
      <c r="U849" s="7">
        <v>199230</v>
      </c>
      <c r="V849" s="7">
        <v>0</v>
      </c>
      <c r="W849" s="7">
        <v>199230</v>
      </c>
    </row>
    <row r="850" spans="1:23" x14ac:dyDescent="0.25">
      <c r="A850" s="6" t="s">
        <v>850</v>
      </c>
      <c r="B850" s="7">
        <f>VLOOKUP(A850,[1]pop!A$2:B$1500,2,FALSE)</f>
        <v>164</v>
      </c>
      <c r="C850" s="7">
        <v>90839</v>
      </c>
      <c r="D850" s="7">
        <v>90839</v>
      </c>
      <c r="E850" s="7">
        <v>0</v>
      </c>
      <c r="F850" s="7">
        <v>0</v>
      </c>
      <c r="G850" s="7">
        <v>0</v>
      </c>
      <c r="H850" s="7">
        <v>90839</v>
      </c>
      <c r="I850" s="7">
        <v>0</v>
      </c>
      <c r="J850" s="7">
        <v>11442</v>
      </c>
      <c r="K850" s="7">
        <v>8131200</v>
      </c>
      <c r="L850" s="11">
        <v>0.6609495921355365</v>
      </c>
      <c r="M850" s="11">
        <v>0.33824678827375909</v>
      </c>
      <c r="N850" s="11">
        <v>0.30862294829313403</v>
      </c>
      <c r="O850" s="11">
        <v>2.2468323077092438E-2</v>
      </c>
      <c r="P850" s="11">
        <v>1.3302876517795219</v>
      </c>
      <c r="Q850" s="12">
        <v>0</v>
      </c>
      <c r="R850" s="12">
        <v>0</v>
      </c>
      <c r="S850" s="12">
        <v>1.467065131837859E-3</v>
      </c>
      <c r="T850" s="7">
        <v>25421</v>
      </c>
      <c r="U850" s="7">
        <v>30726</v>
      </c>
      <c r="V850" s="7">
        <v>0</v>
      </c>
      <c r="W850" s="7">
        <v>30726</v>
      </c>
    </row>
    <row r="851" spans="1:23" x14ac:dyDescent="0.25">
      <c r="A851" s="6" t="s">
        <v>851</v>
      </c>
      <c r="B851" s="7">
        <f>VLOOKUP(A851,[1]pop!A$2:B$1500,2,FALSE)</f>
        <v>437</v>
      </c>
      <c r="C851" s="7">
        <v>311136</v>
      </c>
      <c r="D851" s="7">
        <v>311136</v>
      </c>
      <c r="E851" s="7">
        <v>0</v>
      </c>
      <c r="F851" s="7">
        <v>0</v>
      </c>
      <c r="G851" s="7">
        <v>0</v>
      </c>
      <c r="H851" s="7">
        <v>311136</v>
      </c>
      <c r="I851" s="7">
        <v>0</v>
      </c>
      <c r="J851" s="7">
        <v>37738</v>
      </c>
      <c r="K851" s="7">
        <v>28756300</v>
      </c>
      <c r="L851" s="11">
        <v>0.2736423943227399</v>
      </c>
      <c r="M851" s="11">
        <v>0.71287154170523503</v>
      </c>
      <c r="N851" s="11">
        <v>0.17058456752031267</v>
      </c>
      <c r="O851" s="11">
        <v>0</v>
      </c>
      <c r="P851" s="11">
        <v>1.1570985035482875</v>
      </c>
      <c r="Q851" s="12">
        <v>0</v>
      </c>
      <c r="R851" s="12">
        <v>0</v>
      </c>
      <c r="S851" s="12">
        <v>2.0308940997277119E-3</v>
      </c>
      <c r="T851" s="7">
        <v>148506</v>
      </c>
      <c r="U851" s="7">
        <v>221800</v>
      </c>
      <c r="V851" s="7">
        <v>0</v>
      </c>
      <c r="W851" s="7">
        <v>221800</v>
      </c>
    </row>
    <row r="852" spans="1:23" x14ac:dyDescent="0.25">
      <c r="A852" s="6" t="s">
        <v>852</v>
      </c>
      <c r="B852" s="7">
        <f>VLOOKUP(A852,[1]pop!A$2:B$1500,2,FALSE)</f>
        <v>8147</v>
      </c>
      <c r="C852" s="7">
        <v>14366551</v>
      </c>
      <c r="D852" s="7">
        <v>14366551</v>
      </c>
      <c r="E852" s="7">
        <v>0</v>
      </c>
      <c r="F852" s="7">
        <v>30423</v>
      </c>
      <c r="G852" s="7">
        <v>0</v>
      </c>
      <c r="H852" s="7">
        <v>14336128</v>
      </c>
      <c r="I852" s="7">
        <v>0</v>
      </c>
      <c r="J852" s="7">
        <v>3020081</v>
      </c>
      <c r="K852" s="7">
        <v>1251273200</v>
      </c>
      <c r="L852" s="11">
        <v>0.4824216831769359</v>
      </c>
      <c r="M852" s="11">
        <v>0.38050148547780821</v>
      </c>
      <c r="N852" s="11">
        <v>0.22445914266390479</v>
      </c>
      <c r="O852" s="11">
        <v>2.8214801095525932E-2</v>
      </c>
      <c r="P852" s="11">
        <v>1.1155971124141748</v>
      </c>
      <c r="Q852" s="12">
        <v>0</v>
      </c>
      <c r="R852" s="12">
        <v>0</v>
      </c>
      <c r="S852" s="12">
        <v>1.1995629731380805E-3</v>
      </c>
      <c r="T852" s="7">
        <v>387744</v>
      </c>
      <c r="U852" s="7">
        <v>5454918</v>
      </c>
      <c r="V852" s="7">
        <v>0</v>
      </c>
      <c r="W852" s="7">
        <v>5454918</v>
      </c>
    </row>
    <row r="853" spans="1:23" x14ac:dyDescent="0.25">
      <c r="A853" s="6" t="s">
        <v>853</v>
      </c>
      <c r="B853" s="7">
        <f>VLOOKUP(A853,[1]pop!A$2:B$1500,2,FALSE)</f>
        <v>79</v>
      </c>
      <c r="C853" s="7">
        <v>80282</v>
      </c>
      <c r="D853" s="7">
        <v>80282</v>
      </c>
      <c r="E853" s="7">
        <v>2086</v>
      </c>
      <c r="F853" s="7">
        <v>0</v>
      </c>
      <c r="G853" s="7">
        <v>0</v>
      </c>
      <c r="H853" s="7">
        <v>78196</v>
      </c>
      <c r="I853" s="7">
        <v>0</v>
      </c>
      <c r="J853" s="7">
        <v>55966</v>
      </c>
      <c r="K853" s="7">
        <v>5466000</v>
      </c>
      <c r="L853" s="11">
        <v>0.47559977492454858</v>
      </c>
      <c r="M853" s="11">
        <v>0.19182566883216534</v>
      </c>
      <c r="N853" s="11">
        <v>0.15073661056831553</v>
      </c>
      <c r="O853" s="11">
        <v>5.358330349378485E-3</v>
      </c>
      <c r="P853" s="11">
        <v>0.82352038467440802</v>
      </c>
      <c r="Q853" s="12">
        <v>0</v>
      </c>
      <c r="R853" s="12">
        <v>0</v>
      </c>
      <c r="S853" s="12">
        <v>1.2795462861324551E-3</v>
      </c>
      <c r="T853" s="7">
        <v>7104</v>
      </c>
      <c r="U853" s="7">
        <v>15000</v>
      </c>
      <c r="V853" s="7">
        <v>0</v>
      </c>
      <c r="W853" s="7">
        <v>15000</v>
      </c>
    </row>
    <row r="854" spans="1:23" x14ac:dyDescent="0.25">
      <c r="A854" s="6" t="s">
        <v>854</v>
      </c>
      <c r="B854" s="7">
        <f>VLOOKUP(A854,[1]pop!A$2:B$1500,2,FALSE)</f>
        <v>6715</v>
      </c>
      <c r="C854" s="7">
        <v>7840881</v>
      </c>
      <c r="D854" s="7">
        <v>7840881</v>
      </c>
      <c r="E854" s="7">
        <v>0</v>
      </c>
      <c r="F854" s="7">
        <v>352123</v>
      </c>
      <c r="G854" s="7">
        <v>0</v>
      </c>
      <c r="H854" s="7">
        <v>7488758</v>
      </c>
      <c r="I854" s="7">
        <v>0</v>
      </c>
      <c r="J854" s="7">
        <v>638544</v>
      </c>
      <c r="K854" s="7">
        <v>741788896</v>
      </c>
      <c r="L854" s="11">
        <v>0.36573314293237946</v>
      </c>
      <c r="M854" s="11">
        <v>0.35886137594511669</v>
      </c>
      <c r="N854" s="11">
        <v>0.23882424829324167</v>
      </c>
      <c r="O854" s="11">
        <v>6.680012893993904E-3</v>
      </c>
      <c r="P854" s="11">
        <v>0.97009878006473171</v>
      </c>
      <c r="Q854" s="12">
        <v>0</v>
      </c>
      <c r="R854" s="12">
        <v>0</v>
      </c>
      <c r="S854" s="12">
        <v>2.5758110027033891E-3</v>
      </c>
      <c r="T854" s="7">
        <v>843155</v>
      </c>
      <c r="U854" s="7">
        <v>2687426</v>
      </c>
      <c r="V854" s="7">
        <v>0</v>
      </c>
      <c r="W854" s="7">
        <v>2687426</v>
      </c>
    </row>
    <row r="855" spans="1:23" x14ac:dyDescent="0.25">
      <c r="A855" s="6" t="s">
        <v>855</v>
      </c>
      <c r="B855" s="7">
        <f>VLOOKUP(A855,[1]pop!A$2:B$1500,2,FALSE)</f>
        <v>178</v>
      </c>
      <c r="C855" s="7">
        <v>224501</v>
      </c>
      <c r="D855" s="7">
        <v>224501</v>
      </c>
      <c r="E855" s="7">
        <v>7</v>
      </c>
      <c r="F855" s="7">
        <v>79431</v>
      </c>
      <c r="G855" s="7">
        <v>0</v>
      </c>
      <c r="H855" s="7">
        <v>145063</v>
      </c>
      <c r="I855" s="7">
        <v>0</v>
      </c>
      <c r="J855" s="7">
        <v>4658</v>
      </c>
      <c r="K855" s="7">
        <v>21318100</v>
      </c>
      <c r="L855" s="11">
        <v>0.39125069797260503</v>
      </c>
      <c r="M855" s="11">
        <v>0.584801086424519</v>
      </c>
      <c r="N855" s="11">
        <v>0.15773836195308247</v>
      </c>
      <c r="O855" s="11">
        <v>3.212397372176227E-3</v>
      </c>
      <c r="P855" s="11">
        <v>1.1370025437223827</v>
      </c>
      <c r="Q855" s="12">
        <v>0</v>
      </c>
      <c r="R855" s="12">
        <v>0</v>
      </c>
      <c r="S855" s="12">
        <v>2.1493941767793566E-3</v>
      </c>
      <c r="T855" s="7">
        <v>41185</v>
      </c>
      <c r="U855" s="7">
        <v>84833</v>
      </c>
      <c r="V855" s="7">
        <v>0</v>
      </c>
      <c r="W855" s="7">
        <v>84833</v>
      </c>
    </row>
    <row r="856" spans="1:23" x14ac:dyDescent="0.25">
      <c r="A856" s="6" t="s">
        <v>856</v>
      </c>
      <c r="B856" s="7">
        <f>VLOOKUP(A856,[1]pop!A$2:B$1500,2,FALSE)</f>
        <v>3993</v>
      </c>
      <c r="C856" s="7">
        <v>5569873</v>
      </c>
      <c r="D856" s="7">
        <v>5569873</v>
      </c>
      <c r="E856" s="7">
        <v>0</v>
      </c>
      <c r="F856" s="7">
        <v>82123</v>
      </c>
      <c r="G856" s="7">
        <v>0</v>
      </c>
      <c r="H856" s="7">
        <v>5487750</v>
      </c>
      <c r="I856" s="7">
        <v>0</v>
      </c>
      <c r="J856" s="7">
        <v>1215307</v>
      </c>
      <c r="K856" s="7">
        <v>493524301</v>
      </c>
      <c r="L856" s="11">
        <v>0.40791471914719146</v>
      </c>
      <c r="M856" s="11">
        <v>0.47903020363536969</v>
      </c>
      <c r="N856" s="11">
        <v>0.25940048289371781</v>
      </c>
      <c r="O856" s="11">
        <v>9.9142635870803145E-3</v>
      </c>
      <c r="P856" s="11">
        <v>1.1562596692633593</v>
      </c>
      <c r="Q856" s="12">
        <v>0</v>
      </c>
      <c r="R856" s="12">
        <v>0</v>
      </c>
      <c r="S856" s="12">
        <v>3.0535882365800666E-3</v>
      </c>
      <c r="T856" s="7">
        <v>820831</v>
      </c>
      <c r="U856" s="7">
        <v>2628798</v>
      </c>
      <c r="V856" s="7">
        <v>0</v>
      </c>
      <c r="W856" s="7">
        <v>2628798</v>
      </c>
    </row>
    <row r="857" spans="1:23" x14ac:dyDescent="0.25">
      <c r="A857" s="14" t="s">
        <v>857</v>
      </c>
      <c r="B857" s="7">
        <f>SUM(B2:B856)</f>
        <v>4846228</v>
      </c>
      <c r="C857" s="7">
        <f t="shared" ref="C857:J857" si="0">SUM(C2:C856)</f>
        <v>8429562755</v>
      </c>
      <c r="D857" s="7">
        <f t="shared" si="0"/>
        <v>8429562755</v>
      </c>
      <c r="E857" s="7">
        <f t="shared" si="0"/>
        <v>153090</v>
      </c>
      <c r="F857" s="7">
        <f t="shared" si="0"/>
        <v>245062746</v>
      </c>
      <c r="G857" s="7">
        <f t="shared" si="0"/>
        <v>569887893</v>
      </c>
      <c r="H857" s="7">
        <f t="shared" si="0"/>
        <v>7614459026</v>
      </c>
      <c r="I857" s="7">
        <f t="shared" si="0"/>
        <v>553852646</v>
      </c>
      <c r="J857" s="7">
        <f t="shared" si="0"/>
        <v>2186181351</v>
      </c>
      <c r="K857" s="7">
        <f>SUM(K2:K856)</f>
        <v>698806876578</v>
      </c>
      <c r="L857" s="11">
        <v>0.33410000000000001</v>
      </c>
      <c r="M857" s="11">
        <v>0.41649999999999998</v>
      </c>
      <c r="N857" s="11">
        <v>0.22020000000000001</v>
      </c>
      <c r="O857" s="11">
        <v>5.3699999999999998E-2</v>
      </c>
      <c r="P857" s="11">
        <f>SUM(L857:O857)</f>
        <v>1.0245</v>
      </c>
      <c r="Q857" s="12">
        <v>2.0000000000000002E-5</v>
      </c>
      <c r="R857" s="12">
        <v>1.8E-5</v>
      </c>
      <c r="S857" s="12">
        <v>1.851E-3</v>
      </c>
      <c r="T857" s="7">
        <f t="shared" ref="T857:W857" si="1">SUM(T2:T856)</f>
        <v>643659782</v>
      </c>
      <c r="U857" s="7">
        <f t="shared" si="1"/>
        <v>3734429213</v>
      </c>
      <c r="V857" s="7">
        <f t="shared" si="1"/>
        <v>565522564</v>
      </c>
      <c r="W857" s="7">
        <f t="shared" si="1"/>
        <v>3176948809</v>
      </c>
    </row>
    <row r="858" spans="1:23" x14ac:dyDescent="0.25">
      <c r="A858" s="18" t="s">
        <v>890</v>
      </c>
      <c r="K858" s="9"/>
    </row>
    <row r="859" spans="1:23" s="4" customFormat="1" x14ac:dyDescent="0.25">
      <c r="A859" s="7" t="s">
        <v>879</v>
      </c>
      <c r="B859" s="4">
        <v>590</v>
      </c>
      <c r="C859" s="7">
        <v>2755504</v>
      </c>
      <c r="D859" s="7">
        <v>2755504</v>
      </c>
      <c r="E859" s="7">
        <v>0</v>
      </c>
      <c r="F859" s="7">
        <v>0</v>
      </c>
      <c r="G859" s="7">
        <v>0</v>
      </c>
      <c r="H859" s="7">
        <v>2755504</v>
      </c>
      <c r="I859" s="7">
        <v>0</v>
      </c>
      <c r="J859" s="15">
        <v>366562</v>
      </c>
      <c r="K859" s="7">
        <v>140766600</v>
      </c>
      <c r="L859" s="16">
        <v>0.49159863313571672</v>
      </c>
      <c r="M859" s="16">
        <v>0.15242002914893246</v>
      </c>
      <c r="N859" s="16">
        <v>0.19440944378959349</v>
      </c>
      <c r="O859" s="16">
        <v>1.5850457847275852E-2</v>
      </c>
      <c r="P859" s="16">
        <v>0.85427856392151857</v>
      </c>
      <c r="Q859" s="17">
        <v>0</v>
      </c>
      <c r="R859" s="17">
        <v>0</v>
      </c>
      <c r="S859" s="17">
        <v>2.4183293480129521E-3</v>
      </c>
      <c r="T859" s="5">
        <v>0</v>
      </c>
      <c r="U859" s="7">
        <v>419994</v>
      </c>
      <c r="V859" s="7"/>
      <c r="W859" s="7">
        <f t="shared" ref="W859:W870" si="2">V859+U859</f>
        <v>419994</v>
      </c>
    </row>
    <row r="860" spans="1:23" s="6" customFormat="1" x14ac:dyDescent="0.25">
      <c r="A860" s="7" t="s">
        <v>880</v>
      </c>
      <c r="B860" s="6">
        <v>2120</v>
      </c>
      <c r="C860" s="7">
        <v>15243784</v>
      </c>
      <c r="D860" s="7">
        <v>15243784</v>
      </c>
      <c r="E860" s="7">
        <v>0</v>
      </c>
      <c r="F860" s="7">
        <v>0</v>
      </c>
      <c r="G860" s="7">
        <v>115524</v>
      </c>
      <c r="H860" s="7">
        <v>15128260</v>
      </c>
      <c r="I860" s="7">
        <v>369334</v>
      </c>
      <c r="J860" s="15">
        <v>327048</v>
      </c>
      <c r="K860" s="7">
        <v>1340470800</v>
      </c>
      <c r="L860" s="11">
        <v>0.21990803965558497</v>
      </c>
      <c r="M860" s="11">
        <v>0.13035352380247298</v>
      </c>
      <c r="N860" s="11">
        <v>0.22032712288128312</v>
      </c>
      <c r="O860" s="11">
        <v>4.1469673313388321E-2</v>
      </c>
      <c r="P860" s="11">
        <v>0.61205835965272937</v>
      </c>
      <c r="Q860" s="12">
        <v>2.3478318214764544E-5</v>
      </c>
      <c r="R860" s="12">
        <v>0</v>
      </c>
      <c r="S860" s="12">
        <v>1.4127752726877751E-3</v>
      </c>
      <c r="T860" s="7">
        <v>0</v>
      </c>
      <c r="U860" s="7">
        <v>1972022</v>
      </c>
      <c r="V860" s="7">
        <v>184667</v>
      </c>
      <c r="W860" s="7">
        <f t="shared" si="2"/>
        <v>2156689</v>
      </c>
    </row>
    <row r="861" spans="1:23" s="6" customFormat="1" x14ac:dyDescent="0.25">
      <c r="A861" s="7" t="s">
        <v>881</v>
      </c>
      <c r="B861" s="6">
        <v>525</v>
      </c>
      <c r="C861" s="7">
        <v>3566948</v>
      </c>
      <c r="D861" s="7">
        <v>3566948</v>
      </c>
      <c r="E861" s="7">
        <v>0</v>
      </c>
      <c r="F861" s="7">
        <v>0</v>
      </c>
      <c r="G861" s="7">
        <v>2896</v>
      </c>
      <c r="H861" s="7">
        <v>3564052</v>
      </c>
      <c r="I861" s="7">
        <v>21384</v>
      </c>
      <c r="J861" s="15">
        <v>1730518</v>
      </c>
      <c r="K861" s="7">
        <v>127315950</v>
      </c>
      <c r="L861" s="11">
        <v>0.58325074942789834</v>
      </c>
      <c r="M861" s="11">
        <v>0.38131037369825133</v>
      </c>
      <c r="N861" s="11">
        <v>0.10418085931406164</v>
      </c>
      <c r="O861" s="11">
        <v>1.0470105374444592E-2</v>
      </c>
      <c r="P861" s="11">
        <v>1.0792120878146558</v>
      </c>
      <c r="Q861" s="12">
        <v>0</v>
      </c>
      <c r="R861" s="12">
        <v>0</v>
      </c>
      <c r="S861" s="12">
        <v>9.2810052471823052E-4</v>
      </c>
      <c r="T861" s="7">
        <v>0</v>
      </c>
      <c r="U861" s="7">
        <v>1359010</v>
      </c>
      <c r="V861" s="7">
        <v>10692</v>
      </c>
      <c r="W861" s="7">
        <f t="shared" si="2"/>
        <v>1369702</v>
      </c>
    </row>
    <row r="862" spans="1:23" s="6" customFormat="1" x14ac:dyDescent="0.25">
      <c r="A862" s="7" t="s">
        <v>882</v>
      </c>
      <c r="B862" s="6">
        <v>1787</v>
      </c>
      <c r="C862" s="7">
        <v>6318152</v>
      </c>
      <c r="D862" s="7">
        <v>6318152</v>
      </c>
      <c r="E862" s="7">
        <v>0</v>
      </c>
      <c r="F862" s="7">
        <v>0</v>
      </c>
      <c r="G862" s="7">
        <v>120466</v>
      </c>
      <c r="H862" s="7">
        <v>6197686</v>
      </c>
      <c r="I862" s="7">
        <v>165922</v>
      </c>
      <c r="J862" s="15">
        <v>1048058</v>
      </c>
      <c r="K862" s="7">
        <v>509928200</v>
      </c>
      <c r="L862" s="11">
        <v>0.59069852845077986</v>
      </c>
      <c r="M862" s="11">
        <v>0.26684959515535317</v>
      </c>
      <c r="N862" s="11">
        <v>0.1720393708232395</v>
      </c>
      <c r="O862" s="11">
        <v>1.0469714019070989E-2</v>
      </c>
      <c r="P862" s="11">
        <v>1.0400572084484436</v>
      </c>
      <c r="Q862" s="12">
        <v>0</v>
      </c>
      <c r="R862" s="12">
        <v>0</v>
      </c>
      <c r="S862" s="12">
        <v>1.1977882376381615E-3</v>
      </c>
      <c r="T862" s="7">
        <v>0</v>
      </c>
      <c r="U862" s="7">
        <v>1653850</v>
      </c>
      <c r="V862" s="7">
        <v>82961</v>
      </c>
      <c r="W862" s="7">
        <f t="shared" si="2"/>
        <v>1736811</v>
      </c>
    </row>
    <row r="863" spans="1:23" s="6" customFormat="1" x14ac:dyDescent="0.25">
      <c r="A863" s="7" t="s">
        <v>883</v>
      </c>
      <c r="B863" s="6">
        <v>855</v>
      </c>
      <c r="C863" s="7">
        <v>2408768</v>
      </c>
      <c r="D863" s="7">
        <v>2408768</v>
      </c>
      <c r="E863" s="7">
        <v>3624</v>
      </c>
      <c r="F863" s="7">
        <v>0</v>
      </c>
      <c r="G863" s="7">
        <v>102406</v>
      </c>
      <c r="H863" s="7">
        <v>2302738</v>
      </c>
      <c r="I863" s="7">
        <v>97680</v>
      </c>
      <c r="J863" s="15">
        <v>469454</v>
      </c>
      <c r="K863" s="7">
        <v>184807200</v>
      </c>
      <c r="L863" s="11">
        <v>0.47561728689933463</v>
      </c>
      <c r="M863" s="11">
        <v>0.2520338831425894</v>
      </c>
      <c r="N863" s="11">
        <v>0.25365282546255807</v>
      </c>
      <c r="O863" s="11">
        <v>5.3597065753898188E-3</v>
      </c>
      <c r="P863" s="11">
        <v>0.98666370207987197</v>
      </c>
      <c r="Q863" s="12">
        <v>0</v>
      </c>
      <c r="R863" s="12">
        <v>0</v>
      </c>
      <c r="S863" s="12">
        <v>9.5890203411988278E-4</v>
      </c>
      <c r="T863" s="7">
        <v>0</v>
      </c>
      <c r="U863" s="7">
        <v>580368</v>
      </c>
      <c r="V863" s="7">
        <v>48840</v>
      </c>
      <c r="W863" s="7">
        <f t="shared" si="2"/>
        <v>629208</v>
      </c>
    </row>
    <row r="864" spans="1:23" s="6" customFormat="1" x14ac:dyDescent="0.25">
      <c r="A864" s="7" t="s">
        <v>346</v>
      </c>
      <c r="B864" s="6">
        <v>3457</v>
      </c>
      <c r="C864" s="7">
        <v>13042104</v>
      </c>
      <c r="D864" s="7">
        <v>13042104</v>
      </c>
      <c r="E864" s="7">
        <v>0</v>
      </c>
      <c r="F864" s="7">
        <v>0</v>
      </c>
      <c r="G864" s="7">
        <v>220224</v>
      </c>
      <c r="H864" s="7">
        <v>12821880</v>
      </c>
      <c r="I864" s="7">
        <v>298072</v>
      </c>
      <c r="J864" s="15">
        <v>2018032</v>
      </c>
      <c r="K864" s="7">
        <v>1052189000</v>
      </c>
      <c r="L864" s="11">
        <v>0.47561434048673051</v>
      </c>
      <c r="M864" s="11">
        <v>0.17507151837328067</v>
      </c>
      <c r="N864" s="11">
        <v>0.18581159705129044</v>
      </c>
      <c r="O864" s="11">
        <v>5.3600564035851221E-3</v>
      </c>
      <c r="P864" s="11">
        <v>0.84185751231488681</v>
      </c>
      <c r="Q864" s="12">
        <v>0</v>
      </c>
      <c r="R864" s="12">
        <v>0</v>
      </c>
      <c r="S864" s="12">
        <v>9.4761302389589702E-4</v>
      </c>
      <c r="T864" s="7">
        <v>0</v>
      </c>
      <c r="U864" s="7">
        <v>2244746</v>
      </c>
      <c r="V864" s="7">
        <v>149036</v>
      </c>
      <c r="W864" s="7">
        <f t="shared" si="2"/>
        <v>2393782</v>
      </c>
    </row>
    <row r="865" spans="1:23" s="6" customFormat="1" x14ac:dyDescent="0.25">
      <c r="A865" s="7" t="s">
        <v>884</v>
      </c>
      <c r="B865" s="6">
        <v>937</v>
      </c>
      <c r="C865" s="7">
        <v>2994720</v>
      </c>
      <c r="D865" s="7">
        <v>2994720</v>
      </c>
      <c r="E865" s="7">
        <v>0</v>
      </c>
      <c r="F865" s="7">
        <v>0</v>
      </c>
      <c r="G865" s="7">
        <v>0</v>
      </c>
      <c r="H865" s="7">
        <v>2994720</v>
      </c>
      <c r="I865" s="7">
        <v>0</v>
      </c>
      <c r="J865" s="15">
        <v>309182</v>
      </c>
      <c r="K865" s="7">
        <v>187265600</v>
      </c>
      <c r="L865" s="11">
        <v>0.21885451728375274</v>
      </c>
      <c r="M865" s="11">
        <v>0.18365590105251911</v>
      </c>
      <c r="N865" s="11">
        <v>0.20445784580862317</v>
      </c>
      <c r="O865" s="11">
        <v>8.5016295346476462E-4</v>
      </c>
      <c r="P865" s="11">
        <v>0.60781842709835976</v>
      </c>
      <c r="Q865" s="12">
        <v>0</v>
      </c>
      <c r="R865" s="12">
        <v>0</v>
      </c>
      <c r="S865" s="12">
        <v>1.0939008552558506E-3</v>
      </c>
      <c r="T865" s="7">
        <v>0</v>
      </c>
      <c r="U865" s="7">
        <v>549998</v>
      </c>
      <c r="V865" s="7">
        <v>187588</v>
      </c>
      <c r="W865" s="7">
        <f t="shared" si="2"/>
        <v>737586</v>
      </c>
    </row>
    <row r="866" spans="1:23" s="6" customFormat="1" x14ac:dyDescent="0.25">
      <c r="A866" s="7" t="s">
        <v>885</v>
      </c>
      <c r="B866" s="6">
        <v>673</v>
      </c>
      <c r="C866" s="7">
        <v>2796880</v>
      </c>
      <c r="D866" s="7">
        <v>2796880</v>
      </c>
      <c r="E866" s="7">
        <v>29772</v>
      </c>
      <c r="F866" s="7">
        <v>0</v>
      </c>
      <c r="G866" s="7">
        <v>267972</v>
      </c>
      <c r="H866" s="7">
        <v>2499136</v>
      </c>
      <c r="I866" s="7">
        <v>61416</v>
      </c>
      <c r="J866" s="15">
        <v>902592</v>
      </c>
      <c r="K866" s="7">
        <v>179011800</v>
      </c>
      <c r="L866" s="11">
        <v>0.47560436886988144</v>
      </c>
      <c r="M866" s="11">
        <v>0.14820802069195113</v>
      </c>
      <c r="N866" s="11">
        <v>0.278934799866834</v>
      </c>
      <c r="O866" s="11">
        <v>5.3594522266895437E-3</v>
      </c>
      <c r="P866" s="11">
        <v>0.90810664165535615</v>
      </c>
      <c r="Q866" s="12">
        <v>0</v>
      </c>
      <c r="R866" s="12">
        <v>0</v>
      </c>
      <c r="S866" s="12">
        <v>1.1616217478400866E-3</v>
      </c>
      <c r="T866" s="7">
        <v>0</v>
      </c>
      <c r="U866" s="7">
        <v>370392</v>
      </c>
      <c r="V866" s="7">
        <v>30708</v>
      </c>
      <c r="W866" s="7">
        <f t="shared" si="2"/>
        <v>401100</v>
      </c>
    </row>
    <row r="867" spans="1:23" s="6" customFormat="1" x14ac:dyDescent="0.25">
      <c r="A867" s="7" t="s">
        <v>886</v>
      </c>
      <c r="B867" s="6">
        <v>1833</v>
      </c>
      <c r="C867" s="7">
        <v>12212886</v>
      </c>
      <c r="D867" s="7">
        <v>12212886</v>
      </c>
      <c r="E867" s="7">
        <v>0</v>
      </c>
      <c r="F867" s="7">
        <v>0</v>
      </c>
      <c r="G867" s="7">
        <v>84170</v>
      </c>
      <c r="H867" s="7">
        <v>12128716</v>
      </c>
      <c r="I867" s="7">
        <v>316108</v>
      </c>
      <c r="J867" s="15">
        <v>213120</v>
      </c>
      <c r="K867" s="7">
        <v>1075086000</v>
      </c>
      <c r="L867" s="11">
        <v>0.21990538817134478</v>
      </c>
      <c r="M867" s="11">
        <v>0.16938033671494987</v>
      </c>
      <c r="N867" s="11">
        <v>0.22032703214421048</v>
      </c>
      <c r="O867" s="11">
        <v>5.6932160007704027E-2</v>
      </c>
      <c r="P867" s="11">
        <v>0.66654491703820917</v>
      </c>
      <c r="Q867" s="12">
        <v>2.3480912224696442E-5</v>
      </c>
      <c r="R867" s="12">
        <v>0</v>
      </c>
      <c r="S867" s="12">
        <v>1.4127762802231636E-3</v>
      </c>
      <c r="T867" s="7">
        <v>0</v>
      </c>
      <c r="U867" s="7">
        <v>2054366</v>
      </c>
      <c r="V867" s="7">
        <v>158054</v>
      </c>
      <c r="W867" s="7">
        <f t="shared" si="2"/>
        <v>2212420</v>
      </c>
    </row>
    <row r="868" spans="1:23" s="6" customFormat="1" x14ac:dyDescent="0.25">
      <c r="A868" s="7" t="s">
        <v>887</v>
      </c>
      <c r="B868" s="6">
        <v>5629</v>
      </c>
      <c r="C868" s="7">
        <v>17182894</v>
      </c>
      <c r="D868" s="7">
        <v>17182894</v>
      </c>
      <c r="E868" s="7">
        <v>570</v>
      </c>
      <c r="F868" s="7">
        <v>0</v>
      </c>
      <c r="G868" s="7">
        <v>0</v>
      </c>
      <c r="H868" s="7">
        <v>17182324</v>
      </c>
      <c r="I868" s="7">
        <v>0</v>
      </c>
      <c r="J868" s="15">
        <v>2427922</v>
      </c>
      <c r="K868" s="7">
        <v>1518085700</v>
      </c>
      <c r="L868" s="11">
        <v>0.65831874663753287</v>
      </c>
      <c r="M868" s="11">
        <v>0.20924969171807026</v>
      </c>
      <c r="N868" s="11">
        <v>0.13960975244093873</v>
      </c>
      <c r="O868" s="11">
        <v>3.417547009356825E-2</v>
      </c>
      <c r="P868" s="11">
        <v>1.0413536608901102</v>
      </c>
      <c r="Q868" s="12">
        <v>0</v>
      </c>
      <c r="R868" s="12">
        <v>0</v>
      </c>
      <c r="S868" s="12">
        <v>1.4802971927078952E-3</v>
      </c>
      <c r="T868" s="7">
        <v>0</v>
      </c>
      <c r="U868" s="7">
        <v>3595396</v>
      </c>
      <c r="V868" s="7"/>
      <c r="W868" s="7">
        <f t="shared" si="2"/>
        <v>3595396</v>
      </c>
    </row>
    <row r="869" spans="1:23" s="6" customFormat="1" x14ac:dyDescent="0.25">
      <c r="A869" s="7" t="s">
        <v>888</v>
      </c>
      <c r="B869" s="6">
        <v>1564</v>
      </c>
      <c r="C869" s="7">
        <v>3933804</v>
      </c>
      <c r="D869" s="7">
        <v>3933804</v>
      </c>
      <c r="E869" s="7">
        <v>0</v>
      </c>
      <c r="F869" s="7">
        <v>0</v>
      </c>
      <c r="G869" s="7">
        <v>162060</v>
      </c>
      <c r="H869" s="7">
        <v>3771744</v>
      </c>
      <c r="I869" s="7">
        <v>202574</v>
      </c>
      <c r="J869" s="15">
        <v>799772</v>
      </c>
      <c r="K869" s="7">
        <v>273730820</v>
      </c>
      <c r="L869" s="11">
        <v>0.44183115290963543</v>
      </c>
      <c r="M869" s="11">
        <v>0.61793801488117961</v>
      </c>
      <c r="N869" s="11">
        <v>0.11580054213647586</v>
      </c>
      <c r="O869" s="11">
        <v>1.0469957664146877E-2</v>
      </c>
      <c r="P869" s="11">
        <v>1.1860396675914378</v>
      </c>
      <c r="Q869" s="12">
        <v>0</v>
      </c>
      <c r="R869" s="12">
        <v>0</v>
      </c>
      <c r="S869" s="12">
        <v>1.1267346512168414E-3</v>
      </c>
      <c r="T869" s="7">
        <v>0</v>
      </c>
      <c r="U869" s="7">
        <v>2330704</v>
      </c>
      <c r="V869" s="7">
        <v>101287</v>
      </c>
      <c r="W869" s="7">
        <f t="shared" si="2"/>
        <v>2431991</v>
      </c>
    </row>
    <row r="870" spans="1:23" s="6" customFormat="1" x14ac:dyDescent="0.25">
      <c r="A870" s="24" t="s">
        <v>889</v>
      </c>
      <c r="B870" s="25">
        <v>11007</v>
      </c>
      <c r="C870" s="24">
        <v>46712770</v>
      </c>
      <c r="D870" s="24">
        <v>46712770</v>
      </c>
      <c r="E870" s="24">
        <v>0</v>
      </c>
      <c r="F870" s="24">
        <v>794822</v>
      </c>
      <c r="G870" s="24">
        <v>3633018</v>
      </c>
      <c r="H870" s="24">
        <v>42284930</v>
      </c>
      <c r="I870" s="24">
        <v>3208472</v>
      </c>
      <c r="J870" s="26">
        <v>11028638</v>
      </c>
      <c r="K870" s="24">
        <v>4075136404</v>
      </c>
      <c r="L870" s="27">
        <v>0.45454638330960934</v>
      </c>
      <c r="M870" s="27">
        <v>0.24912998555277258</v>
      </c>
      <c r="N870" s="27">
        <v>0.33973848366309228</v>
      </c>
      <c r="O870" s="27">
        <v>8.3315876365409616E-2</v>
      </c>
      <c r="P870" s="27">
        <v>1.1267307288908839</v>
      </c>
      <c r="Q870" s="28">
        <v>0</v>
      </c>
      <c r="R870" s="28">
        <v>0</v>
      </c>
      <c r="S870" s="28">
        <v>1.639171143680814E-3</v>
      </c>
      <c r="T870" s="24">
        <v>0</v>
      </c>
      <c r="U870" s="24">
        <v>10534444</v>
      </c>
      <c r="V870" s="24">
        <v>160423</v>
      </c>
      <c r="W870" s="24">
        <f t="shared" si="2"/>
        <v>10694867</v>
      </c>
    </row>
    <row r="871" spans="1:23" x14ac:dyDescent="0.25">
      <c r="A871" s="3" t="s">
        <v>891</v>
      </c>
      <c r="K871" s="9"/>
    </row>
    <row r="872" spans="1:23" x14ac:dyDescent="0.25">
      <c r="K872" s="18"/>
    </row>
    <row r="873" spans="1:23" x14ac:dyDescent="0.25">
      <c r="K873" s="19"/>
    </row>
    <row r="874" spans="1:23" x14ac:dyDescent="0.25">
      <c r="K874" s="19"/>
    </row>
    <row r="875" spans="1:23" x14ac:dyDescent="0.25">
      <c r="K875" s="19"/>
    </row>
    <row r="876" spans="1:23" x14ac:dyDescent="0.25">
      <c r="K876" s="19"/>
    </row>
    <row r="877" spans="1:23" x14ac:dyDescent="0.25">
      <c r="K877" s="19"/>
    </row>
    <row r="878" spans="1:23" x14ac:dyDescent="0.25">
      <c r="K878" s="19"/>
    </row>
    <row r="879" spans="1:23" x14ac:dyDescent="0.25">
      <c r="K879" s="19"/>
    </row>
    <row r="880" spans="1:23" x14ac:dyDescent="0.25">
      <c r="K880" s="19"/>
    </row>
    <row r="881" spans="11:11" x14ac:dyDescent="0.25">
      <c r="K881" s="19"/>
    </row>
    <row r="882" spans="11:11" x14ac:dyDescent="0.25">
      <c r="K882" s="19"/>
    </row>
    <row r="883" spans="11:11" x14ac:dyDescent="0.25">
      <c r="K883" s="19"/>
    </row>
    <row r="884" spans="11:11" x14ac:dyDescent="0.25">
      <c r="K884" s="19"/>
    </row>
    <row r="885" spans="11:11" x14ac:dyDescent="0.25">
      <c r="K885" s="10"/>
    </row>
    <row r="886" spans="11:11" x14ac:dyDescent="0.25">
      <c r="K886" s="10"/>
    </row>
    <row r="887" spans="11:11" x14ac:dyDescent="0.25">
      <c r="K887" s="10"/>
    </row>
    <row r="888" spans="11:11" x14ac:dyDescent="0.25">
      <c r="K888" s="10"/>
    </row>
    <row r="889" spans="11:11" x14ac:dyDescent="0.25">
      <c r="K889" s="10"/>
    </row>
    <row r="890" spans="11:11" x14ac:dyDescent="0.25">
      <c r="K890" s="10"/>
    </row>
    <row r="891" spans="11:11" x14ac:dyDescent="0.25">
      <c r="K891" s="10"/>
    </row>
  </sheetData>
  <sortState xmlns:xlrd2="http://schemas.microsoft.com/office/spreadsheetml/2017/richdata2" ref="K873:L884">
    <sortCondition ref="K873:K884"/>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C9F2-5E07-45E2-A30B-FCF48BB084B6}">
  <dimension ref="A1:A26"/>
  <sheetViews>
    <sheetView topLeftCell="A8" workbookViewId="0">
      <selection activeCell="A27" sqref="A27"/>
    </sheetView>
  </sheetViews>
  <sheetFormatPr defaultRowHeight="15" x14ac:dyDescent="0.25"/>
  <cols>
    <col min="1" max="1" width="91.42578125" customWidth="1"/>
  </cols>
  <sheetData>
    <row r="1" spans="1:1" x14ac:dyDescent="0.25">
      <c r="A1" s="1" t="s">
        <v>892</v>
      </c>
    </row>
    <row r="2" spans="1:1" ht="30" x14ac:dyDescent="0.25">
      <c r="A2" s="2" t="s">
        <v>893</v>
      </c>
    </row>
    <row r="4" spans="1:1" ht="45" x14ac:dyDescent="0.25">
      <c r="A4" s="2" t="s">
        <v>894</v>
      </c>
    </row>
    <row r="6" spans="1:1" ht="30" x14ac:dyDescent="0.25">
      <c r="A6" s="2" t="s">
        <v>895</v>
      </c>
    </row>
    <row r="8" spans="1:1" ht="60" x14ac:dyDescent="0.25">
      <c r="A8" s="2" t="s">
        <v>896</v>
      </c>
    </row>
    <row r="10" spans="1:1" ht="60" x14ac:dyDescent="0.25">
      <c r="A10" s="2" t="s">
        <v>877</v>
      </c>
    </row>
    <row r="12" spans="1:1" ht="45" x14ac:dyDescent="0.25">
      <c r="A12" s="2" t="s">
        <v>897</v>
      </c>
    </row>
    <row r="14" spans="1:1" ht="45" x14ac:dyDescent="0.25">
      <c r="A14" s="2" t="s">
        <v>898</v>
      </c>
    </row>
    <row r="16" spans="1:1" ht="90" x14ac:dyDescent="0.25">
      <c r="A16" s="2" t="s">
        <v>899</v>
      </c>
    </row>
    <row r="18" spans="1:1" ht="30" x14ac:dyDescent="0.25">
      <c r="A18" s="2" t="s">
        <v>900</v>
      </c>
    </row>
    <row r="20" spans="1:1" ht="30" x14ac:dyDescent="0.25">
      <c r="A20" s="2" t="s">
        <v>901</v>
      </c>
    </row>
    <row r="22" spans="1:1" ht="30" x14ac:dyDescent="0.25">
      <c r="A22" s="2" t="s">
        <v>902</v>
      </c>
    </row>
    <row r="24" spans="1:1" ht="30" x14ac:dyDescent="0.25">
      <c r="A24" s="2" t="s">
        <v>903</v>
      </c>
    </row>
    <row r="26" spans="1:1" ht="30" x14ac:dyDescent="0.25">
      <c r="A26" s="2" t="s">
        <v>904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Rachel</dc:creator>
  <cp:lastModifiedBy>Walker, Rachel</cp:lastModifiedBy>
  <dcterms:created xsi:type="dcterms:W3CDTF">2024-10-03T15:17:50Z</dcterms:created>
  <dcterms:modified xsi:type="dcterms:W3CDTF">2024-10-21T16:08:15Z</dcterms:modified>
</cp:coreProperties>
</file>